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я 2012\НЦЭУ 2012\Прейскураны\Прейскуранты 2017\Для сайта\"/>
    </mc:Choice>
  </mc:AlternateContent>
  <bookViews>
    <workbookView xWindow="0" yWindow="0" windowWidth="20490" windowHeight="7905"/>
  </bookViews>
  <sheets>
    <sheet name="Прейскурант ОАИС" sheetId="5" r:id="rId1"/>
  </sheets>
  <definedNames>
    <definedName name="_xlnm.Print_Titles" localSheetId="0">'Прейскурант ОАИС'!$7:$7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5" l="1"/>
  <c r="I60" i="5" s="1"/>
  <c r="H57" i="5"/>
  <c r="I57" i="5" s="1"/>
  <c r="H58" i="5"/>
  <c r="I58" i="5" s="1"/>
  <c r="H52" i="5"/>
  <c r="I52" i="5" s="1"/>
  <c r="B10" i="5" l="1"/>
  <c r="B11" i="5" s="1"/>
  <c r="B12" i="5" s="1"/>
  <c r="B13" i="5" s="1"/>
  <c r="B14" i="5" s="1"/>
  <c r="B15" i="5" s="1"/>
  <c r="B16" i="5" s="1"/>
  <c r="B17" i="5" l="1"/>
  <c r="B18" i="5" s="1"/>
  <c r="B19" i="5" s="1"/>
  <c r="B20" i="5" s="1"/>
  <c r="B21" i="5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51" i="5"/>
  <c r="B64" i="5" l="1"/>
  <c r="B66" i="5" s="1"/>
  <c r="B68" i="5" s="1"/>
  <c r="B70" i="5" s="1"/>
  <c r="B71" i="5" s="1"/>
  <c r="B73" i="5" s="1"/>
  <c r="B74" i="5" s="1"/>
  <c r="B76" i="5" s="1"/>
  <c r="B78" i="5" s="1"/>
  <c r="B79" i="5" s="1"/>
  <c r="B80" i="5" s="1"/>
  <c r="B81" i="5" s="1"/>
  <c r="B83" i="5" s="1"/>
  <c r="B84" i="5" s="1"/>
  <c r="B85" i="5" s="1"/>
  <c r="B87" i="5" s="1"/>
  <c r="B88" i="5" s="1"/>
  <c r="B89" i="5" s="1"/>
  <c r="B90" i="5" s="1"/>
  <c r="B53" i="5"/>
  <c r="B55" i="5" s="1"/>
  <c r="B57" i="5" s="1"/>
  <c r="B59" i="5" s="1"/>
  <c r="B61" i="5" s="1"/>
  <c r="B52" i="5"/>
  <c r="B54" i="5" s="1"/>
  <c r="B56" i="5" s="1"/>
  <c r="B58" i="5" s="1"/>
  <c r="B60" i="5" s="1"/>
  <c r="B62" i="5" s="1"/>
  <c r="H62" i="5"/>
  <c r="I62" i="5" s="1"/>
  <c r="H61" i="5"/>
  <c r="I61" i="5" s="1"/>
  <c r="H59" i="5"/>
  <c r="I59" i="5" s="1"/>
  <c r="H56" i="5"/>
  <c r="I56" i="5" s="1"/>
  <c r="H51" i="5"/>
  <c r="I51" i="5" s="1"/>
  <c r="H54" i="5" l="1"/>
  <c r="I54" i="5" s="1"/>
  <c r="H55" i="5"/>
  <c r="I55" i="5" s="1"/>
  <c r="H53" i="5"/>
  <c r="I53" i="5" s="1"/>
</calcChain>
</file>

<file path=xl/sharedStrings.xml><?xml version="1.0" encoding="utf-8"?>
<sst xmlns="http://schemas.openxmlformats.org/spreadsheetml/2006/main" count="294" uniqueCount="166">
  <si>
    <t>Код
 услуги</t>
  </si>
  <si>
    <t>усл.</t>
  </si>
  <si>
    <t>единовременно</t>
  </si>
  <si>
    <t>№ 
п/п</t>
  </si>
  <si>
    <t xml:space="preserve">Наименование </t>
  </si>
  <si>
    <t>Ед.
 измер.</t>
  </si>
  <si>
    <t>3.02.01</t>
  </si>
  <si>
    <t>3.02.02</t>
  </si>
  <si>
    <t>3.02.03</t>
  </si>
  <si>
    <t>3.02.04</t>
  </si>
  <si>
    <t>3.02.05</t>
  </si>
  <si>
    <t>3.02.06</t>
  </si>
  <si>
    <t>3.02.07</t>
  </si>
  <si>
    <t>3.02.08</t>
  </si>
  <si>
    <t>3.02.09</t>
  </si>
  <si>
    <t>3.02.10</t>
  </si>
  <si>
    <t>3.02.11</t>
  </si>
  <si>
    <t>3.02.12</t>
  </si>
  <si>
    <t>3.09.01</t>
  </si>
  <si>
    <t>от 1 до 500 услуг</t>
  </si>
  <si>
    <t>от 501 до 1 000 услуг</t>
  </si>
  <si>
    <t>от 1 001 до 5 000 услуг</t>
  </si>
  <si>
    <t>свыше  5 001  услуг</t>
  </si>
  <si>
    <t>3.12.01</t>
  </si>
  <si>
    <t>* безвозмездно  предоставляется потребителям, определённым перечнем электронных услуг, оказываемых республиканским унитарным предприятием "Национальный центр электронных услуг" государственным органам, иным организациям и гражданам на безвозмездной основе, утвержденным постановлением Совета Министров Республики Беларусь от 31 мая 2012 г. № 509 "Об электронных услугах, оказываемых республиканским унитарным предприятием "Национальный центр электронных услуг" государственным органам, иным организациям и гражданам на безвозмездной основе, и некоторых мерах по организации предоставления электронных услуг" или на основании соглашений с владельцами государственных информационных ресурсов.</t>
  </si>
  <si>
    <t xml:space="preserve"> </t>
  </si>
  <si>
    <t>***</t>
  </si>
  <si>
    <t xml:space="preserve">количество услуг рассчитывается за месяц </t>
  </si>
  <si>
    <t>**  стоимость предоставления прав - в соответствии  со сроком действия договора</t>
  </si>
  <si>
    <t>Периодичность оказания</t>
  </si>
  <si>
    <t>3.09.03</t>
  </si>
  <si>
    <t>3.19.01</t>
  </si>
  <si>
    <t>3.18.01</t>
  </si>
  <si>
    <t>3.25.01</t>
  </si>
  <si>
    <t>3.25.02</t>
  </si>
  <si>
    <t>3.25.03</t>
  </si>
  <si>
    <r>
      <t xml:space="preserve">Тариф
 за ед. услуги
</t>
    </r>
    <r>
      <rPr>
        <sz val="12"/>
        <color theme="1"/>
        <rFont val="Times New Roman"/>
        <family val="1"/>
        <charset val="204"/>
      </rPr>
      <t>(без НДС)</t>
    </r>
    <r>
      <rPr>
        <b/>
        <sz val="12"/>
        <color theme="1"/>
        <rFont val="Times New Roman"/>
        <family val="1"/>
        <charset val="204"/>
      </rPr>
      <t xml:space="preserve">, руб.коп. </t>
    </r>
  </si>
  <si>
    <t>Сумма НДС, 
руб.коп.</t>
  </si>
  <si>
    <r>
      <t xml:space="preserve">Тариф 
за ед. услуги
</t>
    </r>
    <r>
      <rPr>
        <sz val="12"/>
        <color theme="1"/>
        <rFont val="Times New Roman"/>
        <family val="1"/>
        <charset val="204"/>
      </rPr>
      <t>(с НДС)</t>
    </r>
    <r>
      <rPr>
        <b/>
        <sz val="12"/>
        <color theme="1"/>
        <rFont val="Times New Roman"/>
        <family val="1"/>
        <charset val="204"/>
      </rPr>
      <t xml:space="preserve">, руб.коп. </t>
    </r>
  </si>
  <si>
    <t>3.24.01</t>
  </si>
  <si>
    <t>3.24.02</t>
  </si>
  <si>
    <t>3.24.03</t>
  </si>
  <si>
    <t>3.24.04</t>
  </si>
  <si>
    <t>3.16.03</t>
  </si>
  <si>
    <t>3.16.04</t>
  </si>
  <si>
    <t>3.16.05</t>
  </si>
  <si>
    <t>3.16.01</t>
  </si>
  <si>
    <t>3.16.06</t>
  </si>
  <si>
    <t>3.16.09</t>
  </si>
  <si>
    <t>3.16.11</t>
  </si>
  <si>
    <t>3.16.12</t>
  </si>
  <si>
    <t>3.26.01</t>
  </si>
  <si>
    <t>3.26.02</t>
  </si>
  <si>
    <t>3.15.01</t>
  </si>
  <si>
    <t>3.15.02</t>
  </si>
  <si>
    <t>3.15.03</t>
  </si>
  <si>
    <t>3.20.01</t>
  </si>
  <si>
    <t>3.21.01</t>
  </si>
  <si>
    <t>3.21.02</t>
  </si>
  <si>
    <t>3.02.17</t>
  </si>
  <si>
    <t>3.02.18</t>
  </si>
  <si>
    <t>3.02.19</t>
  </si>
  <si>
    <t>3.02.20</t>
  </si>
  <si>
    <t>3.02.21</t>
  </si>
  <si>
    <t>3.02.22</t>
  </si>
  <si>
    <t>3.02.23</t>
  </si>
  <si>
    <t>3.02.24</t>
  </si>
  <si>
    <t>3.02.25</t>
  </si>
  <si>
    <t>3.02.26</t>
  </si>
  <si>
    <t>3.02.27</t>
  </si>
  <si>
    <t>3.02.28</t>
  </si>
  <si>
    <t>Предоставление информации из ГИР: "Единый государственный регистр недвижимого имущества, прав на него и сделок с ним"</t>
  </si>
  <si>
    <t>Информация о существующих в момент выдачи информации правах и ограничениях (обременениях) прав на земельный участок *</t>
  </si>
  <si>
    <r>
      <t>Информация о существующих в момент выдачи информации правах и ограничениях (обременениях)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прав на капитальное строение (здание, сооружение) *</t>
    </r>
  </si>
  <si>
    <t>Информация о существующих в момент выдачи информации правах и ограничениях (обременениях) прав на незавершённое законсервированное капитальное строение *</t>
  </si>
  <si>
    <t>Информация о существующих в момент выдачи информации правах и ограничениях (обременениях) прав на изолированное помещение  *</t>
  </si>
  <si>
    <t>Краткая информация о земельном участке (по адресу) *</t>
  </si>
  <si>
    <t>Краткая информация о капитальном строении  (по адресу) *</t>
  </si>
  <si>
    <t>Краткая информация об изолированном помещении (по адресу)  *</t>
  </si>
  <si>
    <t>Информация о принадлежащих конкретному физическому лицу правах на объекты недвижимого имущества *</t>
  </si>
  <si>
    <t>Информация о правах конкретного физического лица на объекты недвижимого имущества  *</t>
  </si>
  <si>
    <t>Информация о принадлежащих конкретному  физическому  лицу правах  на объекты недвижимого имущества, включая сведения об отчуждении этим лицом недвижимости за последние 5 лет  *</t>
  </si>
  <si>
    <t>Информация о принадлежащих конкретному  юридическому  лицу правах  на объекты недвижимого имущества  *</t>
  </si>
  <si>
    <t>Информация о правах конкретного  юридического  лица  на объекты недвижимого имущества  *</t>
  </si>
  <si>
    <t xml:space="preserve">Информация околичестве объектов недвижимого имущества, в отношении которых осуществлена государственная регистрация создания  </t>
  </si>
  <si>
    <t xml:space="preserve">Информация околичестве объектов недвижимого имущества, в отношении которых осуществлена государственная регистрация изменения  </t>
  </si>
  <si>
    <t xml:space="preserve">Информация околичестве объектов недвижимого имущества, в отношении которых осуществлена государственная регистрация прекращения существования объектов недвижимого имущества  </t>
  </si>
  <si>
    <t xml:space="preserve">Информация о количестве зарегистрированных возникновений прав на объекты недвижимого имущества </t>
  </si>
  <si>
    <t xml:space="preserve">Информация о количестве зарегистрированных переходов прав на объекты недвижимого имущества </t>
  </si>
  <si>
    <t xml:space="preserve">Информация о количестве зарегистрированных прекращений прав на объекты недвижимого имущества </t>
  </si>
  <si>
    <t xml:space="preserve">Информация об обладателях прав на объекты недвижимого имущества на определенную дату/период времени </t>
  </si>
  <si>
    <t xml:space="preserve">Информация об обладателях прав на определенный вид объектов недвижимого имущества </t>
  </si>
  <si>
    <t xml:space="preserve">Информация об обладателях прав на объекты недвижимого имущества с определенным целевым назначением </t>
  </si>
  <si>
    <t xml:space="preserve">Информация об объектах недвижимого имущества с определенным назначением </t>
  </si>
  <si>
    <t xml:space="preserve">Информация об объектах недвижимого имущества по определенному типу правообладателя </t>
  </si>
  <si>
    <t xml:space="preserve">Информация об объектах недвижимого имущества по определенному виду права </t>
  </si>
  <si>
    <t>Предоставление  информации из ГИР "Информационные объекты автоматизированной системы "Паспорт"</t>
  </si>
  <si>
    <t>Предоставление сведений о персональных данных физических лиц *:
     -   за единицу услуги:</t>
  </si>
  <si>
    <t xml:space="preserve">Подтверждение операторами электросвязи сведений об абонентах 
</t>
  </si>
  <si>
    <t>Предоставление  информации из ГИР " Сведения по делам об экономической несостоятельности (банкротству)"</t>
  </si>
  <si>
    <t xml:space="preserve">Сведения по делам об экономической несостоятельности (банкротству) </t>
  </si>
  <si>
    <t>Предоставление  информации из ГИР " Банк данных по учету и движению безработных"</t>
  </si>
  <si>
    <t>Краткая информация о регистрации гражданина в качестве безработного</t>
  </si>
  <si>
    <t xml:space="preserve"> Справка о регистрации гражданина в качестве безработного </t>
  </si>
  <si>
    <t xml:space="preserve">Информация о регистрации гражданина в качестве безработного </t>
  </si>
  <si>
    <t>Предоставление  информации из ГИР "Банк данных социальных выплат"</t>
  </si>
  <si>
    <t>Информация о размере получаемого пособия на детей и периоде его выплаты</t>
  </si>
  <si>
    <t>Информация о размере получаемой пенсии*</t>
  </si>
  <si>
    <t>Список получателей пенсий, имеющих 1 либо 2 группу инвалидности</t>
  </si>
  <si>
    <t>Список получателей пенсий, назначенных за указанный период</t>
  </si>
  <si>
    <t>Список детей-инвалидов в возрасте до 18 лет, состоящих на учете в органе по труду, занятости и социальной защите</t>
  </si>
  <si>
    <t>Список инвалидов в возрасте от 18 до 27 лет, состоящих на учете в органе по труду, занятости и социальной защите</t>
  </si>
  <si>
    <t>Список граждан, состоящих на учете в органе по труду, занятости и социальной защите, для учета расходов, связанных с предоставлением льгот по оплате услуг электросвязи</t>
  </si>
  <si>
    <t>Список граждан, состоящих на учете в органе по труду, занятости и социальной защите, для учета расходов, связанных с предоставлением льгот по оплате жилищно-коммунальных услуг</t>
  </si>
  <si>
    <t>Предоставление  информации из ГИР "Единый государственный банк данных о правонарушениях"</t>
  </si>
  <si>
    <t xml:space="preserve">Наличие сведений в едином государственном банке данных о правонарушениях 
</t>
  </si>
  <si>
    <t>Предоставление  информации из ГИР " Сведения о рассмотрении заявлений в  порядке приказного производства"</t>
  </si>
  <si>
    <t xml:space="preserve">Сведения о рассмотрении заявлений в  порядке приказного производства                   </t>
  </si>
  <si>
    <t xml:space="preserve">Предоставление  информации из ГИР " Реестр коммерческих организаций и индивидуальных предпринимателей с повышенным риском совершения правонарушений в экономической сфере " </t>
  </si>
  <si>
    <t xml:space="preserve">Сведения из Реестра коммерческих организаций и индивидуальных предпринимателей с  повышенным риском совершения правонарушений в экономической сфере                   </t>
  </si>
  <si>
    <t xml:space="preserve">Сведения о наличии (отсутствии) задолженности индивидуальных предпринимателей, юридических и физических лиц перед бюджетом                   </t>
  </si>
  <si>
    <t xml:space="preserve"> Сведения о наличии (отсутствии) суммы задолженности индивидуальных предпринимателей, юридических и физических лиц перед бюджетом                   </t>
  </si>
  <si>
    <t>Предоставление  информации из ГИР "Продукция, закупаемая для государственных нужд"</t>
  </si>
  <si>
    <t>Предоставление информации о характеристиках продукции Республики Беларусь</t>
  </si>
  <si>
    <t>Предоставление информации об изготовителях продукции Республики Беларусь</t>
  </si>
  <si>
    <t>Предоставление информации о документах о подтверждении соответствия продукции Республики Беларусь</t>
  </si>
  <si>
    <t>Предоставление информации о технических нормативных документах Республики Беларусь, на основании которых осуществляется выпуск продукции, и сроках их действия</t>
  </si>
  <si>
    <t>Предоставление  информации из ГИР "Реестр индивидуальных лицевых счетов застрахованных лиц в системе индивидуального (персонифицированного) учета в системе государственного социального страхования"</t>
  </si>
  <si>
    <t>Предоставление сведений о датах приема и увольнения застрахованных лиц и суммах выплат, на которые начислены страховые взносы</t>
  </si>
  <si>
    <t xml:space="preserve">Предоставление сведений о датах приема и увольнения застрахованного лица и суммах выплат, на которые начислены страховые взносы, в отношении его самого, за период      </t>
  </si>
  <si>
    <t>Подтверждение факта работы застрахованного лица</t>
  </si>
  <si>
    <t>Предоставление  информации из ГИР "Реестр административно- территориальных и территориальных едениц Республики Беларусь ",</t>
  </si>
  <si>
    <t>Информация об административно-территориальной или территориальной единице*</t>
  </si>
  <si>
    <t>Информация об истории административно-территориальной или территориальной еденицы*</t>
  </si>
  <si>
    <t>25
***</t>
  </si>
  <si>
    <t>3.16.02</t>
  </si>
  <si>
    <t>Информация о предоставлении государственной адресной социальной помощи</t>
  </si>
  <si>
    <t>3.16.07</t>
  </si>
  <si>
    <t>3.16.08</t>
  </si>
  <si>
    <t>Информация о недополученной сумме пенсии</t>
  </si>
  <si>
    <t>3.16.10</t>
  </si>
  <si>
    <t>Список получателей пособий на детей в органах по труду, занятости и социальной защите</t>
  </si>
  <si>
    <t>Информация о выплаченных суммах пенсии</t>
  </si>
  <si>
    <t>Предоставление сведений о земельном участке, обремененном залоговыми обязательствами</t>
  </si>
  <si>
    <t>Предоставление сведений о капитальном строении, обремененном залоговыми обязательствами</t>
  </si>
  <si>
    <t>Предоставление сведений о незавершенном законсервированном капитальном строении, обремененном залоговыми обязательствами</t>
  </si>
  <si>
    <t>Предоставление сведений об изолированном помещении, обремененном залоговыми обязательствами</t>
  </si>
  <si>
    <t>3.02.13</t>
  </si>
  <si>
    <t>3.02.14</t>
  </si>
  <si>
    <t>3.02.15</t>
  </si>
  <si>
    <t>3.02.16</t>
  </si>
  <si>
    <t>Предоставление  информации из ГИР " Расчет налогов"</t>
  </si>
  <si>
    <t xml:space="preserve">Представление сведений об убытии товаров, выпущенных в Республике Беларусь в соответствии с таможенными процедурами, без обязательства об их обратном ввозе (для госорганов)                </t>
  </si>
  <si>
    <t>3.22.01</t>
  </si>
  <si>
    <t>3.22.02</t>
  </si>
  <si>
    <t xml:space="preserve">Представление сведений об убытии товаров, выпущенных в Республике Беларусь в соответствии с таможенными процедурами, без обязательства об их обратном ввозе (для декларантов таможенной процедуры)                </t>
  </si>
  <si>
    <t>3.23.01</t>
  </si>
  <si>
    <r>
      <t>Предоставление  информации из ГИР "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Реестр контроля сроков действия таможенных процедур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" </t>
    </r>
  </si>
  <si>
    <t>Представление сведений о декларациях на товары, находящихся на контроле в таможенных органах Республики Беларусь</t>
  </si>
  <si>
    <r>
      <t>Предоставление  информации из ГИР "</t>
    </r>
    <r>
      <rPr>
        <b/>
        <sz val="12"/>
        <rFont val="Times New Roman"/>
        <family val="1"/>
        <charset val="204"/>
      </rPr>
      <t xml:space="preserve">Реестр подтверждения фактического вывоза товаров за пределы таможенной территории Евразийского экономического союза" </t>
    </r>
  </si>
  <si>
    <t>Прейскурант   №  3.01.12.2017
 тарифов на электронные услуги  общегосударственной автоматизированной информационной системы (ОАИС), 
оказываемые республиканским унитарным предприятием "Национальный центр электронных услуг"</t>
  </si>
  <si>
    <t>Общегосударственный классификатор "СОАТО"</t>
  </si>
  <si>
    <t>3.26.03</t>
  </si>
  <si>
    <t>Специальная информация</t>
  </si>
  <si>
    <t>3.26.04</t>
  </si>
  <si>
    <t>Вводится в действие с  15 марта 2017 г. по 31 марта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</si>
</sst>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i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56">
    <xf numFmtId="0" fontId="0" fillId="0" borderId="0" xfId="0"/>
    <xf numFmtId="0" fontId="3" fillId="0" borderId="0" xfId="1" applyFont="1"/>
    <xf numFmtId="0" fontId="4" fillId="0" borderId="0" xfId="1" applyFont="1" applyAlignment="1"/>
    <xf numFmtId="0" fontId="6" fillId="0" borderId="0" xfId="3"/>
    <xf numFmtId="0" fontId="8" fillId="0" borderId="0" xfId="1" applyFont="1"/>
    <xf numFmtId="0" fontId="9" fillId="0" borderId="0" xfId="1" applyFont="1" applyAlignment="1"/>
    <xf numFmtId="0" fontId="9" fillId="0" borderId="0" xfId="1" applyFont="1" applyBorder="1" applyAlignment="1">
      <alignment horizontal="center"/>
    </xf>
    <xf numFmtId="0" fontId="10" fillId="0" borderId="0" xfId="3" applyFont="1"/>
    <xf numFmtId="2" fontId="12" fillId="0" borderId="1" xfId="3" applyNumberFormat="1" applyFont="1" applyFill="1" applyBorder="1" applyAlignment="1">
      <alignment horizontal="center" vertical="center" wrapText="1"/>
    </xf>
    <xf numFmtId="2" fontId="12" fillId="0" borderId="2" xfId="3" applyNumberFormat="1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49" fontId="5" fillId="0" borderId="3" xfId="3" applyNumberFormat="1" applyFont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2" fontId="5" fillId="0" borderId="4" xfId="3" applyNumberFormat="1" applyFont="1" applyBorder="1" applyAlignment="1">
      <alignment vertical="top" wrapText="1"/>
    </xf>
    <xf numFmtId="2" fontId="5" fillId="0" borderId="3" xfId="3" applyNumberFormat="1" applyFont="1" applyBorder="1" applyAlignment="1">
      <alignment horizontal="center" vertical="center" wrapText="1"/>
    </xf>
    <xf numFmtId="2" fontId="5" fillId="0" borderId="3" xfId="3" applyNumberFormat="1" applyFont="1" applyBorder="1"/>
    <xf numFmtId="2" fontId="5" fillId="0" borderId="3" xfId="3" applyNumberFormat="1" applyFont="1" applyBorder="1" applyAlignment="1">
      <alignment vertical="top" wrapText="1"/>
    </xf>
    <xf numFmtId="2" fontId="5" fillId="0" borderId="0" xfId="3" applyNumberFormat="1" applyFont="1" applyBorder="1"/>
    <xf numFmtId="0" fontId="5" fillId="0" borderId="0" xfId="3" applyFont="1" applyAlignment="1"/>
    <xf numFmtId="0" fontId="10" fillId="0" borderId="6" xfId="3" applyFont="1" applyBorder="1" applyAlignment="1">
      <alignment horizontal="center" vertical="center" wrapText="1"/>
    </xf>
    <xf numFmtId="4" fontId="5" fillId="0" borderId="3" xfId="3" applyNumberFormat="1" applyFont="1" applyFill="1" applyBorder="1" applyAlignment="1">
      <alignment horizontal="center" vertical="center"/>
    </xf>
    <xf numFmtId="0" fontId="6" fillId="0" borderId="3" xfId="3" applyBorder="1" applyAlignment="1">
      <alignment horizontal="center" vertical="center"/>
    </xf>
    <xf numFmtId="2" fontId="5" fillId="0" borderId="4" xfId="3" applyNumberFormat="1" applyFont="1" applyBorder="1" applyAlignment="1">
      <alignment vertical="top" wrapText="1"/>
    </xf>
    <xf numFmtId="3" fontId="14" fillId="0" borderId="0" xfId="1" applyNumberFormat="1" applyFont="1"/>
    <xf numFmtId="3" fontId="14" fillId="0" borderId="0" xfId="2" applyNumberFormat="1" applyFont="1" applyFill="1" applyBorder="1" applyAlignment="1">
      <alignment horizontal="left"/>
    </xf>
    <xf numFmtId="0" fontId="11" fillId="0" borderId="2" xfId="3" applyFont="1" applyBorder="1" applyAlignment="1">
      <alignment horizontal="center" vertical="center" wrapText="1"/>
    </xf>
    <xf numFmtId="2" fontId="12" fillId="0" borderId="2" xfId="3" applyNumberFormat="1" applyFont="1" applyBorder="1" applyAlignment="1">
      <alignment horizontal="center" vertical="center"/>
    </xf>
    <xf numFmtId="2" fontId="12" fillId="0" borderId="2" xfId="3" applyNumberFormat="1" applyFont="1" applyBorder="1" applyAlignment="1">
      <alignment horizontal="center" vertical="center" wrapText="1"/>
    </xf>
    <xf numFmtId="0" fontId="6" fillId="0" borderId="3" xfId="3" applyBorder="1" applyAlignment="1">
      <alignment horizontal="center" vertical="center"/>
    </xf>
    <xf numFmtId="0" fontId="6" fillId="0" borderId="3" xfId="3" applyBorder="1" applyAlignment="1">
      <alignment horizontal="center" vertical="center"/>
    </xf>
    <xf numFmtId="0" fontId="11" fillId="0" borderId="7" xfId="3" applyFont="1" applyBorder="1" applyAlignment="1">
      <alignment horizontal="center" vertical="center" wrapText="1"/>
    </xf>
    <xf numFmtId="0" fontId="6" fillId="0" borderId="3" xfId="3" applyBorder="1" applyAlignment="1">
      <alignment horizontal="center" vertical="center"/>
    </xf>
    <xf numFmtId="0" fontId="6" fillId="0" borderId="3" xfId="3" applyBorder="1" applyAlignment="1">
      <alignment horizontal="center" vertical="center"/>
    </xf>
    <xf numFmtId="0" fontId="6" fillId="0" borderId="3" xfId="3" applyBorder="1" applyAlignment="1">
      <alignment horizontal="center" vertical="center"/>
    </xf>
    <xf numFmtId="2" fontId="12" fillId="0" borderId="4" xfId="3" applyNumberFormat="1" applyFont="1" applyBorder="1" applyAlignment="1">
      <alignment horizontal="center" vertical="center" wrapText="1"/>
    </xf>
    <xf numFmtId="2" fontId="12" fillId="0" borderId="9" xfId="3" applyNumberFormat="1" applyFont="1" applyBorder="1" applyAlignment="1">
      <alignment horizontal="center" vertical="center" wrapText="1"/>
    </xf>
    <xf numFmtId="2" fontId="12" fillId="0" borderId="5" xfId="3" applyNumberFormat="1" applyFont="1" applyBorder="1" applyAlignment="1">
      <alignment horizontal="center" vertical="center" wrapText="1"/>
    </xf>
    <xf numFmtId="2" fontId="5" fillId="0" borderId="8" xfId="3" applyNumberFormat="1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6" fillId="0" borderId="3" xfId="3" applyBorder="1" applyAlignment="1">
      <alignment horizontal="center" vertical="center" wrapText="1"/>
    </xf>
    <xf numFmtId="0" fontId="6" fillId="0" borderId="3" xfId="3" applyBorder="1" applyAlignment="1">
      <alignment horizontal="center" vertical="center"/>
    </xf>
    <xf numFmtId="2" fontId="12" fillId="0" borderId="4" xfId="3" applyNumberFormat="1" applyFont="1" applyBorder="1" applyAlignment="1">
      <alignment horizontal="center" vertical="center"/>
    </xf>
    <xf numFmtId="2" fontId="12" fillId="0" borderId="9" xfId="3" applyNumberFormat="1" applyFont="1" applyBorder="1" applyAlignment="1">
      <alignment horizontal="center" vertical="center"/>
    </xf>
    <xf numFmtId="2" fontId="12" fillId="0" borderId="5" xfId="3" applyNumberFormat="1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2" fontId="12" fillId="0" borderId="4" xfId="3" applyNumberFormat="1" applyFont="1" applyBorder="1" applyAlignment="1">
      <alignment horizontal="center" vertical="top" wrapText="1"/>
    </xf>
    <xf numFmtId="2" fontId="12" fillId="0" borderId="9" xfId="3" applyNumberFormat="1" applyFont="1" applyBorder="1" applyAlignment="1">
      <alignment horizontal="center" vertical="top" wrapText="1"/>
    </xf>
    <xf numFmtId="2" fontId="12" fillId="0" borderId="5" xfId="3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3" xfId="1"/>
    <cellStyle name="Обычный 3 2" xfId="4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abSelected="1" view="pageBreakPreview" zoomScale="60" zoomScaleNormal="100" workbookViewId="0">
      <selection activeCell="C9" sqref="C9"/>
    </sheetView>
  </sheetViews>
  <sheetFormatPr defaultRowHeight="15" x14ac:dyDescent="0.25"/>
  <cols>
    <col min="1" max="1" width="3.7109375" style="3" customWidth="1"/>
    <col min="2" max="2" width="6.7109375" style="3" customWidth="1"/>
    <col min="3" max="3" width="73.42578125" style="3" customWidth="1"/>
    <col min="4" max="4" width="11" style="3" customWidth="1"/>
    <col min="5" max="5" width="9.85546875" style="3" customWidth="1"/>
    <col min="6" max="6" width="19.140625" style="3" customWidth="1"/>
    <col min="7" max="7" width="17.140625" style="3" customWidth="1"/>
    <col min="8" max="8" width="15" style="3" customWidth="1"/>
    <col min="9" max="9" width="18.140625" style="3" customWidth="1"/>
    <col min="10" max="16384" width="9.140625" style="3"/>
  </cols>
  <sheetData>
    <row r="2" spans="2:9" ht="18.75" x14ac:dyDescent="0.3">
      <c r="G2" s="29"/>
      <c r="H2" s="28"/>
      <c r="I2" s="28"/>
    </row>
    <row r="4" spans="2:9" ht="79.5" customHeight="1" x14ac:dyDescent="0.25">
      <c r="B4" s="43" t="s">
        <v>160</v>
      </c>
      <c r="C4" s="43"/>
      <c r="D4" s="43"/>
      <c r="E4" s="43"/>
      <c r="F4" s="43"/>
      <c r="G4" s="43"/>
      <c r="H4" s="43"/>
      <c r="I4" s="43"/>
    </row>
    <row r="5" spans="2:9" ht="15.75" x14ac:dyDescent="0.25">
      <c r="B5" s="44"/>
      <c r="C5" s="44"/>
      <c r="D5" s="44"/>
      <c r="E5" s="44"/>
      <c r="F5" s="44"/>
      <c r="G5" s="1"/>
    </row>
    <row r="6" spans="2:9" ht="15.75" x14ac:dyDescent="0.25">
      <c r="B6" s="4"/>
      <c r="C6" s="2" t="s">
        <v>165</v>
      </c>
      <c r="D6" s="5"/>
      <c r="E6" s="6"/>
      <c r="F6" s="6"/>
      <c r="G6" s="1"/>
    </row>
    <row r="7" spans="2:9" ht="83.25" customHeight="1" x14ac:dyDescent="0.25">
      <c r="B7" s="30" t="s">
        <v>3</v>
      </c>
      <c r="C7" s="31" t="s">
        <v>4</v>
      </c>
      <c r="D7" s="32" t="s">
        <v>0</v>
      </c>
      <c r="E7" s="32" t="s">
        <v>5</v>
      </c>
      <c r="F7" s="32" t="s">
        <v>29</v>
      </c>
      <c r="G7" s="8" t="s">
        <v>36</v>
      </c>
      <c r="H7" s="8" t="s">
        <v>37</v>
      </c>
      <c r="I7" s="9" t="s">
        <v>38</v>
      </c>
    </row>
    <row r="8" spans="2:9" ht="39.75" customHeight="1" x14ac:dyDescent="0.25">
      <c r="B8" s="35"/>
      <c r="C8" s="47" t="s">
        <v>71</v>
      </c>
      <c r="D8" s="48"/>
      <c r="E8" s="48"/>
      <c r="F8" s="48"/>
      <c r="G8" s="48"/>
      <c r="H8" s="48"/>
      <c r="I8" s="49"/>
    </row>
    <row r="9" spans="2:9" ht="50.25" customHeight="1" x14ac:dyDescent="0.25">
      <c r="B9" s="24">
        <v>1</v>
      </c>
      <c r="C9" s="11" t="s">
        <v>72</v>
      </c>
      <c r="D9" s="13" t="s">
        <v>6</v>
      </c>
      <c r="E9" s="12" t="s">
        <v>1</v>
      </c>
      <c r="F9" s="12" t="s">
        <v>2</v>
      </c>
      <c r="G9" s="25">
        <v>3.13</v>
      </c>
      <c r="H9" s="25">
        <v>0.63</v>
      </c>
      <c r="I9" s="25">
        <v>3.76</v>
      </c>
    </row>
    <row r="10" spans="2:9" ht="61.5" customHeight="1" x14ac:dyDescent="0.25">
      <c r="B10" s="10">
        <f>B9+1</f>
        <v>2</v>
      </c>
      <c r="C10" s="11" t="s">
        <v>73</v>
      </c>
      <c r="D10" s="13" t="s">
        <v>7</v>
      </c>
      <c r="E10" s="12" t="s">
        <v>1</v>
      </c>
      <c r="F10" s="12" t="s">
        <v>2</v>
      </c>
      <c r="G10" s="25">
        <v>3.13</v>
      </c>
      <c r="H10" s="25">
        <v>0.63</v>
      </c>
      <c r="I10" s="25">
        <v>3.76</v>
      </c>
    </row>
    <row r="11" spans="2:9" ht="54.75" customHeight="1" x14ac:dyDescent="0.25">
      <c r="B11" s="10">
        <f t="shared" ref="B11:B36" si="0">B10+1</f>
        <v>3</v>
      </c>
      <c r="C11" s="11" t="s">
        <v>74</v>
      </c>
      <c r="D11" s="13" t="s">
        <v>8</v>
      </c>
      <c r="E11" s="12" t="s">
        <v>1</v>
      </c>
      <c r="F11" s="12" t="s">
        <v>2</v>
      </c>
      <c r="G11" s="25">
        <v>3.13</v>
      </c>
      <c r="H11" s="25">
        <v>0.63</v>
      </c>
      <c r="I11" s="25">
        <v>3.76</v>
      </c>
    </row>
    <row r="12" spans="2:9" ht="51.75" customHeight="1" x14ac:dyDescent="0.25">
      <c r="B12" s="10">
        <f t="shared" si="0"/>
        <v>4</v>
      </c>
      <c r="C12" s="11" t="s">
        <v>75</v>
      </c>
      <c r="D12" s="13" t="s">
        <v>9</v>
      </c>
      <c r="E12" s="12" t="s">
        <v>1</v>
      </c>
      <c r="F12" s="12" t="s">
        <v>2</v>
      </c>
      <c r="G12" s="25">
        <v>3.13</v>
      </c>
      <c r="H12" s="25">
        <v>0.63</v>
      </c>
      <c r="I12" s="25">
        <v>3.76</v>
      </c>
    </row>
    <row r="13" spans="2:9" ht="36.75" customHeight="1" x14ac:dyDescent="0.25">
      <c r="B13" s="10">
        <f t="shared" si="0"/>
        <v>5</v>
      </c>
      <c r="C13" s="11" t="s">
        <v>76</v>
      </c>
      <c r="D13" s="14" t="s">
        <v>10</v>
      </c>
      <c r="E13" s="12" t="s">
        <v>1</v>
      </c>
      <c r="F13" s="12" t="s">
        <v>2</v>
      </c>
      <c r="G13" s="25">
        <v>3.13</v>
      </c>
      <c r="H13" s="25">
        <v>0.63</v>
      </c>
      <c r="I13" s="25">
        <v>3.76</v>
      </c>
    </row>
    <row r="14" spans="2:9" ht="39.75" customHeight="1" x14ac:dyDescent="0.25">
      <c r="B14" s="10">
        <f t="shared" si="0"/>
        <v>6</v>
      </c>
      <c r="C14" s="11" t="s">
        <v>77</v>
      </c>
      <c r="D14" s="14" t="s">
        <v>11</v>
      </c>
      <c r="E14" s="12" t="s">
        <v>1</v>
      </c>
      <c r="F14" s="12" t="s">
        <v>2</v>
      </c>
      <c r="G14" s="25">
        <v>3.13</v>
      </c>
      <c r="H14" s="25">
        <v>0.63</v>
      </c>
      <c r="I14" s="25">
        <v>3.76</v>
      </c>
    </row>
    <row r="15" spans="2:9" ht="39" customHeight="1" x14ac:dyDescent="0.25">
      <c r="B15" s="10">
        <f t="shared" si="0"/>
        <v>7</v>
      </c>
      <c r="C15" s="11" t="s">
        <v>78</v>
      </c>
      <c r="D15" s="14" t="s">
        <v>12</v>
      </c>
      <c r="E15" s="12" t="s">
        <v>1</v>
      </c>
      <c r="F15" s="12" t="s">
        <v>2</v>
      </c>
      <c r="G15" s="25">
        <v>3.13</v>
      </c>
      <c r="H15" s="25">
        <v>0.63</v>
      </c>
      <c r="I15" s="25">
        <v>3.76</v>
      </c>
    </row>
    <row r="16" spans="2:9" ht="50.25" customHeight="1" x14ac:dyDescent="0.25">
      <c r="B16" s="10">
        <f t="shared" si="0"/>
        <v>8</v>
      </c>
      <c r="C16" s="11" t="s">
        <v>79</v>
      </c>
      <c r="D16" s="14" t="s">
        <v>13</v>
      </c>
      <c r="E16" s="12" t="s">
        <v>1</v>
      </c>
      <c r="F16" s="12" t="s">
        <v>2</v>
      </c>
      <c r="G16" s="25">
        <v>3.13</v>
      </c>
      <c r="H16" s="25">
        <v>0.63</v>
      </c>
      <c r="I16" s="25">
        <v>3.76</v>
      </c>
    </row>
    <row r="17" spans="2:9" ht="48" customHeight="1" x14ac:dyDescent="0.25">
      <c r="B17" s="10">
        <f t="shared" si="0"/>
        <v>9</v>
      </c>
      <c r="C17" s="11" t="s">
        <v>80</v>
      </c>
      <c r="D17" s="14" t="s">
        <v>14</v>
      </c>
      <c r="E17" s="12" t="s">
        <v>1</v>
      </c>
      <c r="F17" s="12" t="s">
        <v>2</v>
      </c>
      <c r="G17" s="25">
        <v>3.13</v>
      </c>
      <c r="H17" s="25">
        <v>0.63</v>
      </c>
      <c r="I17" s="25">
        <v>3.76</v>
      </c>
    </row>
    <row r="18" spans="2:9" ht="63" customHeight="1" x14ac:dyDescent="0.25">
      <c r="B18" s="10">
        <f t="shared" si="0"/>
        <v>10</v>
      </c>
      <c r="C18" s="11" t="s">
        <v>81</v>
      </c>
      <c r="D18" s="14" t="s">
        <v>15</v>
      </c>
      <c r="E18" s="12" t="s">
        <v>1</v>
      </c>
      <c r="F18" s="12" t="s">
        <v>2</v>
      </c>
      <c r="G18" s="25">
        <v>3.13</v>
      </c>
      <c r="H18" s="25">
        <v>0.63</v>
      </c>
      <c r="I18" s="25">
        <v>3.76</v>
      </c>
    </row>
    <row r="19" spans="2:9" ht="47.25" customHeight="1" x14ac:dyDescent="0.25">
      <c r="B19" s="10">
        <f t="shared" si="0"/>
        <v>11</v>
      </c>
      <c r="C19" s="11" t="s">
        <v>82</v>
      </c>
      <c r="D19" s="14" t="s">
        <v>16</v>
      </c>
      <c r="E19" s="12" t="s">
        <v>1</v>
      </c>
      <c r="F19" s="12" t="s">
        <v>2</v>
      </c>
      <c r="G19" s="25">
        <v>3.13</v>
      </c>
      <c r="H19" s="25">
        <v>0.63</v>
      </c>
      <c r="I19" s="25">
        <v>3.76</v>
      </c>
    </row>
    <row r="20" spans="2:9" ht="51" customHeight="1" x14ac:dyDescent="0.25">
      <c r="B20" s="10">
        <f t="shared" si="0"/>
        <v>12</v>
      </c>
      <c r="C20" s="11" t="s">
        <v>83</v>
      </c>
      <c r="D20" s="16" t="s">
        <v>17</v>
      </c>
      <c r="E20" s="17" t="s">
        <v>1</v>
      </c>
      <c r="F20" s="12" t="s">
        <v>2</v>
      </c>
      <c r="G20" s="25">
        <v>3.13</v>
      </c>
      <c r="H20" s="25">
        <v>0.63</v>
      </c>
      <c r="I20" s="25">
        <v>3.76</v>
      </c>
    </row>
    <row r="21" spans="2:9" ht="51" customHeight="1" x14ac:dyDescent="0.25">
      <c r="B21" s="10">
        <f>B16+1</f>
        <v>9</v>
      </c>
      <c r="C21" s="11" t="s">
        <v>143</v>
      </c>
      <c r="D21" s="16" t="s">
        <v>147</v>
      </c>
      <c r="E21" s="17" t="s">
        <v>1</v>
      </c>
      <c r="F21" s="12" t="s">
        <v>2</v>
      </c>
      <c r="G21" s="25">
        <v>3.13</v>
      </c>
      <c r="H21" s="25">
        <v>0.63</v>
      </c>
      <c r="I21" s="25">
        <v>3.76</v>
      </c>
    </row>
    <row r="22" spans="2:9" ht="51" customHeight="1" x14ac:dyDescent="0.25">
      <c r="B22" s="10">
        <f t="shared" si="0"/>
        <v>10</v>
      </c>
      <c r="C22" s="11" t="s">
        <v>144</v>
      </c>
      <c r="D22" s="16" t="s">
        <v>148</v>
      </c>
      <c r="E22" s="17" t="s">
        <v>1</v>
      </c>
      <c r="F22" s="12" t="s">
        <v>2</v>
      </c>
      <c r="G22" s="25">
        <v>3.13</v>
      </c>
      <c r="H22" s="25">
        <v>0.63</v>
      </c>
      <c r="I22" s="25">
        <v>3.76</v>
      </c>
    </row>
    <row r="23" spans="2:9" ht="51" customHeight="1" x14ac:dyDescent="0.25">
      <c r="B23" s="10">
        <f t="shared" si="0"/>
        <v>11</v>
      </c>
      <c r="C23" s="11" t="s">
        <v>145</v>
      </c>
      <c r="D23" s="16" t="s">
        <v>149</v>
      </c>
      <c r="E23" s="17" t="s">
        <v>1</v>
      </c>
      <c r="F23" s="12" t="s">
        <v>2</v>
      </c>
      <c r="G23" s="25">
        <v>3.13</v>
      </c>
      <c r="H23" s="25">
        <v>0.63</v>
      </c>
      <c r="I23" s="25">
        <v>3.76</v>
      </c>
    </row>
    <row r="24" spans="2:9" ht="51" customHeight="1" x14ac:dyDescent="0.25">
      <c r="B24" s="10">
        <f t="shared" si="0"/>
        <v>12</v>
      </c>
      <c r="C24" s="11" t="s">
        <v>146</v>
      </c>
      <c r="D24" s="16" t="s">
        <v>150</v>
      </c>
      <c r="E24" s="17" t="s">
        <v>1</v>
      </c>
      <c r="F24" s="12" t="s">
        <v>2</v>
      </c>
      <c r="G24" s="25">
        <v>3.13</v>
      </c>
      <c r="H24" s="25">
        <v>0.63</v>
      </c>
      <c r="I24" s="25">
        <v>3.76</v>
      </c>
    </row>
    <row r="25" spans="2:9" ht="60" customHeight="1" x14ac:dyDescent="0.25">
      <c r="B25" s="10">
        <f t="shared" si="0"/>
        <v>13</v>
      </c>
      <c r="C25" s="11" t="s">
        <v>84</v>
      </c>
      <c r="D25" s="16" t="s">
        <v>59</v>
      </c>
      <c r="E25" s="17" t="s">
        <v>1</v>
      </c>
      <c r="F25" s="12" t="s">
        <v>2</v>
      </c>
      <c r="G25" s="25">
        <v>6.33</v>
      </c>
      <c r="H25" s="25">
        <v>1.27</v>
      </c>
      <c r="I25" s="25">
        <v>7.6</v>
      </c>
    </row>
    <row r="26" spans="2:9" ht="59.25" customHeight="1" x14ac:dyDescent="0.25">
      <c r="B26" s="10">
        <f t="shared" si="0"/>
        <v>14</v>
      </c>
      <c r="C26" s="11" t="s">
        <v>85</v>
      </c>
      <c r="D26" s="16" t="s">
        <v>60</v>
      </c>
      <c r="E26" s="17" t="s">
        <v>1</v>
      </c>
      <c r="F26" s="12" t="s">
        <v>2</v>
      </c>
      <c r="G26" s="25">
        <v>6.33</v>
      </c>
      <c r="H26" s="25">
        <v>1.27</v>
      </c>
      <c r="I26" s="25">
        <v>7.6</v>
      </c>
    </row>
    <row r="27" spans="2:9" ht="64.5" customHeight="1" x14ac:dyDescent="0.25">
      <c r="B27" s="10">
        <f t="shared" si="0"/>
        <v>15</v>
      </c>
      <c r="C27" s="11" t="s">
        <v>86</v>
      </c>
      <c r="D27" s="16" t="s">
        <v>61</v>
      </c>
      <c r="E27" s="17" t="s">
        <v>1</v>
      </c>
      <c r="F27" s="12" t="s">
        <v>2</v>
      </c>
      <c r="G27" s="25">
        <v>6.33</v>
      </c>
      <c r="H27" s="25">
        <v>1.27</v>
      </c>
      <c r="I27" s="25">
        <v>7.6</v>
      </c>
    </row>
    <row r="28" spans="2:9" ht="47.25" customHeight="1" x14ac:dyDescent="0.25">
      <c r="B28" s="10">
        <f t="shared" si="0"/>
        <v>16</v>
      </c>
      <c r="C28" s="11" t="s">
        <v>87</v>
      </c>
      <c r="D28" s="16" t="s">
        <v>62</v>
      </c>
      <c r="E28" s="17" t="s">
        <v>1</v>
      </c>
      <c r="F28" s="12" t="s">
        <v>2</v>
      </c>
      <c r="G28" s="25">
        <v>6.33</v>
      </c>
      <c r="H28" s="25">
        <v>1.27</v>
      </c>
      <c r="I28" s="25">
        <v>7.6</v>
      </c>
    </row>
    <row r="29" spans="2:9" ht="48" customHeight="1" x14ac:dyDescent="0.25">
      <c r="B29" s="10">
        <f t="shared" si="0"/>
        <v>17</v>
      </c>
      <c r="C29" s="11" t="s">
        <v>88</v>
      </c>
      <c r="D29" s="16" t="s">
        <v>63</v>
      </c>
      <c r="E29" s="17" t="s">
        <v>1</v>
      </c>
      <c r="F29" s="12" t="s">
        <v>2</v>
      </c>
      <c r="G29" s="25">
        <v>6.33</v>
      </c>
      <c r="H29" s="25">
        <v>1.27</v>
      </c>
      <c r="I29" s="25">
        <v>7.6</v>
      </c>
    </row>
    <row r="30" spans="2:9" ht="54.75" customHeight="1" x14ac:dyDescent="0.25">
      <c r="B30" s="10">
        <f t="shared" si="0"/>
        <v>18</v>
      </c>
      <c r="C30" s="11" t="s">
        <v>89</v>
      </c>
      <c r="D30" s="16" t="s">
        <v>64</v>
      </c>
      <c r="E30" s="17" t="s">
        <v>1</v>
      </c>
      <c r="F30" s="12" t="s">
        <v>2</v>
      </c>
      <c r="G30" s="25">
        <v>6.33</v>
      </c>
      <c r="H30" s="25">
        <v>1.27</v>
      </c>
      <c r="I30" s="25">
        <v>7.6</v>
      </c>
    </row>
    <row r="31" spans="2:9" ht="55.5" customHeight="1" x14ac:dyDescent="0.25">
      <c r="B31" s="10">
        <f t="shared" si="0"/>
        <v>19</v>
      </c>
      <c r="C31" s="11" t="s">
        <v>90</v>
      </c>
      <c r="D31" s="16" t="s">
        <v>65</v>
      </c>
      <c r="E31" s="17" t="s">
        <v>1</v>
      </c>
      <c r="F31" s="12" t="s">
        <v>2</v>
      </c>
      <c r="G31" s="25">
        <v>1.33</v>
      </c>
      <c r="H31" s="25">
        <v>0.27</v>
      </c>
      <c r="I31" s="25">
        <v>1.6</v>
      </c>
    </row>
    <row r="32" spans="2:9" ht="53.25" customHeight="1" x14ac:dyDescent="0.25">
      <c r="B32" s="10">
        <f t="shared" si="0"/>
        <v>20</v>
      </c>
      <c r="C32" s="11" t="s">
        <v>91</v>
      </c>
      <c r="D32" s="16" t="s">
        <v>66</v>
      </c>
      <c r="E32" s="17" t="s">
        <v>1</v>
      </c>
      <c r="F32" s="12" t="s">
        <v>2</v>
      </c>
      <c r="G32" s="25">
        <v>1.33</v>
      </c>
      <c r="H32" s="25">
        <v>0.27</v>
      </c>
      <c r="I32" s="25">
        <v>1.6</v>
      </c>
    </row>
    <row r="33" spans="2:9" ht="48" customHeight="1" x14ac:dyDescent="0.25">
      <c r="B33" s="10">
        <f t="shared" si="0"/>
        <v>21</v>
      </c>
      <c r="C33" s="11" t="s">
        <v>92</v>
      </c>
      <c r="D33" s="16" t="s">
        <v>67</v>
      </c>
      <c r="E33" s="17" t="s">
        <v>1</v>
      </c>
      <c r="F33" s="12" t="s">
        <v>2</v>
      </c>
      <c r="G33" s="25">
        <v>1.33</v>
      </c>
      <c r="H33" s="25">
        <v>0.27</v>
      </c>
      <c r="I33" s="25">
        <v>1.6</v>
      </c>
    </row>
    <row r="34" spans="2:9" ht="47.25" customHeight="1" x14ac:dyDescent="0.25">
      <c r="B34" s="10">
        <f t="shared" si="0"/>
        <v>22</v>
      </c>
      <c r="C34" s="11" t="s">
        <v>93</v>
      </c>
      <c r="D34" s="16" t="s">
        <v>68</v>
      </c>
      <c r="E34" s="17" t="s">
        <v>1</v>
      </c>
      <c r="F34" s="12" t="s">
        <v>2</v>
      </c>
      <c r="G34" s="25">
        <v>1.33</v>
      </c>
      <c r="H34" s="25">
        <v>0.27</v>
      </c>
      <c r="I34" s="25">
        <v>1.6</v>
      </c>
    </row>
    <row r="35" spans="2:9" ht="47.25" customHeight="1" x14ac:dyDescent="0.25">
      <c r="B35" s="10">
        <f t="shared" si="0"/>
        <v>23</v>
      </c>
      <c r="C35" s="11" t="s">
        <v>94</v>
      </c>
      <c r="D35" s="16" t="s">
        <v>69</v>
      </c>
      <c r="E35" s="17" t="s">
        <v>1</v>
      </c>
      <c r="F35" s="12" t="s">
        <v>2</v>
      </c>
      <c r="G35" s="25">
        <v>1.33</v>
      </c>
      <c r="H35" s="25">
        <v>0.27</v>
      </c>
      <c r="I35" s="25">
        <v>1.6</v>
      </c>
    </row>
    <row r="36" spans="2:9" ht="44.25" customHeight="1" x14ac:dyDescent="0.25">
      <c r="B36" s="10">
        <f t="shared" si="0"/>
        <v>24</v>
      </c>
      <c r="C36" s="11" t="s">
        <v>95</v>
      </c>
      <c r="D36" s="16" t="s">
        <v>70</v>
      </c>
      <c r="E36" s="17" t="s">
        <v>1</v>
      </c>
      <c r="F36" s="12" t="s">
        <v>2</v>
      </c>
      <c r="G36" s="25">
        <v>1.33</v>
      </c>
      <c r="H36" s="25">
        <v>0.27</v>
      </c>
      <c r="I36" s="25">
        <v>1.6</v>
      </c>
    </row>
    <row r="37" spans="2:9" ht="44.25" customHeight="1" x14ac:dyDescent="0.25">
      <c r="B37" s="15"/>
      <c r="C37" s="50" t="s">
        <v>96</v>
      </c>
      <c r="D37" s="51"/>
      <c r="E37" s="51"/>
      <c r="F37" s="51"/>
      <c r="G37" s="51"/>
      <c r="H37" s="51"/>
      <c r="I37" s="52"/>
    </row>
    <row r="38" spans="2:9" ht="39" customHeight="1" x14ac:dyDescent="0.25">
      <c r="B38" s="45" t="s">
        <v>134</v>
      </c>
      <c r="C38" s="18" t="s">
        <v>97</v>
      </c>
      <c r="D38" s="13" t="s">
        <v>18</v>
      </c>
      <c r="E38" s="19" t="s">
        <v>1</v>
      </c>
      <c r="F38" s="19" t="s">
        <v>2</v>
      </c>
      <c r="G38" s="25"/>
      <c r="H38" s="25"/>
      <c r="I38" s="25"/>
    </row>
    <row r="39" spans="2:9" ht="15.75" x14ac:dyDescent="0.25">
      <c r="B39" s="46"/>
      <c r="C39" s="20" t="s">
        <v>19</v>
      </c>
      <c r="D39" s="20"/>
      <c r="E39" s="20"/>
      <c r="F39" s="20"/>
      <c r="G39" s="25">
        <v>1.43</v>
      </c>
      <c r="H39" s="25">
        <v>0.28999999999999998</v>
      </c>
      <c r="I39" s="25">
        <v>1.72</v>
      </c>
    </row>
    <row r="40" spans="2:9" ht="15.75" x14ac:dyDescent="0.25">
      <c r="B40" s="46"/>
      <c r="C40" s="20" t="s">
        <v>20</v>
      </c>
      <c r="D40" s="20"/>
      <c r="E40" s="20"/>
      <c r="F40" s="20"/>
      <c r="G40" s="25">
        <v>1.1499999999999999</v>
      </c>
      <c r="H40" s="25">
        <v>0.23</v>
      </c>
      <c r="I40" s="25">
        <v>1.38</v>
      </c>
    </row>
    <row r="41" spans="2:9" ht="15.75" x14ac:dyDescent="0.25">
      <c r="B41" s="46"/>
      <c r="C41" s="20" t="s">
        <v>21</v>
      </c>
      <c r="D41" s="20"/>
      <c r="E41" s="20"/>
      <c r="F41" s="20"/>
      <c r="G41" s="25">
        <v>0.93</v>
      </c>
      <c r="H41" s="25">
        <v>0.19</v>
      </c>
      <c r="I41" s="25">
        <v>1.1200000000000001</v>
      </c>
    </row>
    <row r="42" spans="2:9" ht="15.75" x14ac:dyDescent="0.25">
      <c r="B42" s="46"/>
      <c r="C42" s="20" t="s">
        <v>22</v>
      </c>
      <c r="D42" s="20"/>
      <c r="E42" s="20"/>
      <c r="F42" s="20"/>
      <c r="G42" s="25">
        <v>0.46</v>
      </c>
      <c r="H42" s="25">
        <v>0.09</v>
      </c>
      <c r="I42" s="25">
        <v>0.55000000000000004</v>
      </c>
    </row>
    <row r="43" spans="2:9" ht="30.75" customHeight="1" x14ac:dyDescent="0.25">
      <c r="B43" s="26">
        <v>26</v>
      </c>
      <c r="C43" s="27" t="s">
        <v>98</v>
      </c>
      <c r="D43" s="13" t="s">
        <v>30</v>
      </c>
      <c r="E43" s="19" t="s">
        <v>1</v>
      </c>
      <c r="F43" s="19" t="s">
        <v>2</v>
      </c>
      <c r="G43" s="25">
        <v>0.3</v>
      </c>
      <c r="H43" s="25">
        <v>0.06</v>
      </c>
      <c r="I43" s="25">
        <v>0.36</v>
      </c>
    </row>
    <row r="44" spans="2:9" ht="38.25" customHeight="1" x14ac:dyDescent="0.25">
      <c r="B44" s="34"/>
      <c r="C44" s="39" t="s">
        <v>99</v>
      </c>
      <c r="D44" s="40"/>
      <c r="E44" s="40"/>
      <c r="F44" s="40"/>
      <c r="G44" s="40"/>
      <c r="H44" s="40"/>
      <c r="I44" s="41"/>
    </row>
    <row r="45" spans="2:9" ht="30.75" customHeight="1" x14ac:dyDescent="0.25">
      <c r="B45" s="33">
        <v>27</v>
      </c>
      <c r="C45" s="21" t="s">
        <v>100</v>
      </c>
      <c r="D45" s="13" t="s">
        <v>23</v>
      </c>
      <c r="E45" s="19" t="s">
        <v>1</v>
      </c>
      <c r="F45" s="19" t="s">
        <v>2</v>
      </c>
      <c r="G45" s="25">
        <v>1.33</v>
      </c>
      <c r="H45" s="25">
        <v>0.27</v>
      </c>
      <c r="I45" s="25">
        <v>1.6</v>
      </c>
    </row>
    <row r="46" spans="2:9" ht="30.75" customHeight="1" x14ac:dyDescent="0.25">
      <c r="B46" s="34"/>
      <c r="C46" s="39" t="s">
        <v>101</v>
      </c>
      <c r="D46" s="40"/>
      <c r="E46" s="40"/>
      <c r="F46" s="40"/>
      <c r="G46" s="40"/>
      <c r="H46" s="40"/>
      <c r="I46" s="41"/>
    </row>
    <row r="47" spans="2:9" ht="43.5" customHeight="1" x14ac:dyDescent="0.25">
      <c r="B47" s="33">
        <v>28</v>
      </c>
      <c r="C47" s="21" t="s">
        <v>102</v>
      </c>
      <c r="D47" s="13" t="s">
        <v>53</v>
      </c>
      <c r="E47" s="19" t="s">
        <v>1</v>
      </c>
      <c r="F47" s="19" t="s">
        <v>2</v>
      </c>
      <c r="G47" s="25">
        <v>1</v>
      </c>
      <c r="H47" s="25">
        <v>0.2</v>
      </c>
      <c r="I47" s="25">
        <v>1.2</v>
      </c>
    </row>
    <row r="48" spans="2:9" ht="36" customHeight="1" x14ac:dyDescent="0.25">
      <c r="B48" s="33">
        <v>29</v>
      </c>
      <c r="C48" s="21" t="s">
        <v>103</v>
      </c>
      <c r="D48" s="13" t="s">
        <v>54</v>
      </c>
      <c r="E48" s="19" t="s">
        <v>1</v>
      </c>
      <c r="F48" s="19" t="s">
        <v>2</v>
      </c>
      <c r="G48" s="25">
        <v>1</v>
      </c>
      <c r="H48" s="25">
        <v>0.2</v>
      </c>
      <c r="I48" s="25">
        <v>1.2</v>
      </c>
    </row>
    <row r="49" spans="2:9" ht="32.25" customHeight="1" x14ac:dyDescent="0.25">
      <c r="B49" s="33">
        <v>30</v>
      </c>
      <c r="C49" s="21" t="s">
        <v>104</v>
      </c>
      <c r="D49" s="13" t="s">
        <v>55</v>
      </c>
      <c r="E49" s="19" t="s">
        <v>1</v>
      </c>
      <c r="F49" s="19" t="s">
        <v>2</v>
      </c>
      <c r="G49" s="25">
        <v>1</v>
      </c>
      <c r="H49" s="25">
        <v>0.2</v>
      </c>
      <c r="I49" s="25">
        <v>1.2</v>
      </c>
    </row>
    <row r="50" spans="2:9" ht="32.25" customHeight="1" x14ac:dyDescent="0.25">
      <c r="B50" s="34"/>
      <c r="C50" s="53" t="s">
        <v>105</v>
      </c>
      <c r="D50" s="54"/>
      <c r="E50" s="54"/>
      <c r="F50" s="54"/>
      <c r="G50" s="54"/>
      <c r="H50" s="54"/>
      <c r="I50" s="55"/>
    </row>
    <row r="51" spans="2:9" ht="39" customHeight="1" x14ac:dyDescent="0.25">
      <c r="B51" s="33">
        <f>B49+1</f>
        <v>31</v>
      </c>
      <c r="C51" s="27" t="s">
        <v>106</v>
      </c>
      <c r="D51" s="13" t="s">
        <v>46</v>
      </c>
      <c r="E51" s="19" t="s">
        <v>1</v>
      </c>
      <c r="F51" s="19" t="s">
        <v>2</v>
      </c>
      <c r="G51" s="25">
        <v>0.5</v>
      </c>
      <c r="H51" s="25">
        <f>G51*20%</f>
        <v>0.1</v>
      </c>
      <c r="I51" s="25">
        <f>G51+H51</f>
        <v>0.6</v>
      </c>
    </row>
    <row r="52" spans="2:9" ht="39" customHeight="1" x14ac:dyDescent="0.25">
      <c r="B52" s="36">
        <f>B51+1</f>
        <v>32</v>
      </c>
      <c r="C52" s="27" t="s">
        <v>136</v>
      </c>
      <c r="D52" s="13" t="s">
        <v>135</v>
      </c>
      <c r="E52" s="19" t="s">
        <v>1</v>
      </c>
      <c r="F52" s="19" t="s">
        <v>2</v>
      </c>
      <c r="G52" s="25">
        <v>0.5</v>
      </c>
      <c r="H52" s="25">
        <f>G52*20%</f>
        <v>0.1</v>
      </c>
      <c r="I52" s="25">
        <f>G52+H52</f>
        <v>0.6</v>
      </c>
    </row>
    <row r="53" spans="2:9" ht="29.25" customHeight="1" x14ac:dyDescent="0.25">
      <c r="B53" s="36">
        <f t="shared" ref="B53:B62" si="1">B51+1</f>
        <v>32</v>
      </c>
      <c r="C53" s="27" t="s">
        <v>107</v>
      </c>
      <c r="D53" s="13" t="s">
        <v>43</v>
      </c>
      <c r="E53" s="19" t="s">
        <v>1</v>
      </c>
      <c r="F53" s="19" t="s">
        <v>2</v>
      </c>
      <c r="G53" s="25">
        <v>0.5</v>
      </c>
      <c r="H53" s="25">
        <f>G53*20%</f>
        <v>0.1</v>
      </c>
      <c r="I53" s="25">
        <f>G53+H53</f>
        <v>0.6</v>
      </c>
    </row>
    <row r="54" spans="2:9" ht="32.25" customHeight="1" x14ac:dyDescent="0.25">
      <c r="B54" s="36">
        <f t="shared" si="1"/>
        <v>33</v>
      </c>
      <c r="C54" s="27" t="s">
        <v>108</v>
      </c>
      <c r="D54" s="13" t="s">
        <v>44</v>
      </c>
      <c r="E54" s="19" t="s">
        <v>1</v>
      </c>
      <c r="F54" s="19" t="s">
        <v>2</v>
      </c>
      <c r="G54" s="25">
        <v>0.5</v>
      </c>
      <c r="H54" s="25">
        <f t="shared" ref="H54:H55" si="2">G54*20%</f>
        <v>0.1</v>
      </c>
      <c r="I54" s="25">
        <f t="shared" ref="I54:I55" si="3">G54+H54</f>
        <v>0.6</v>
      </c>
    </row>
    <row r="55" spans="2:9" ht="29.25" customHeight="1" x14ac:dyDescent="0.25">
      <c r="B55" s="36">
        <f t="shared" si="1"/>
        <v>33</v>
      </c>
      <c r="C55" s="27" t="s">
        <v>109</v>
      </c>
      <c r="D55" s="13" t="s">
        <v>45</v>
      </c>
      <c r="E55" s="19" t="s">
        <v>1</v>
      </c>
      <c r="F55" s="19" t="s">
        <v>2</v>
      </c>
      <c r="G55" s="25">
        <v>0.5</v>
      </c>
      <c r="H55" s="25">
        <f t="shared" si="2"/>
        <v>0.1</v>
      </c>
      <c r="I55" s="25">
        <f t="shared" si="3"/>
        <v>0.6</v>
      </c>
    </row>
    <row r="56" spans="2:9" ht="46.5" customHeight="1" x14ac:dyDescent="0.25">
      <c r="B56" s="36">
        <f t="shared" si="1"/>
        <v>34</v>
      </c>
      <c r="C56" s="27" t="s">
        <v>110</v>
      </c>
      <c r="D56" s="13" t="s">
        <v>47</v>
      </c>
      <c r="E56" s="19" t="s">
        <v>1</v>
      </c>
      <c r="F56" s="19" t="s">
        <v>2</v>
      </c>
      <c r="G56" s="25">
        <v>0.5</v>
      </c>
      <c r="H56" s="25">
        <f t="shared" ref="H56" si="4">G56*20%</f>
        <v>0.1</v>
      </c>
      <c r="I56" s="25">
        <f t="shared" ref="I56" si="5">G56+H56</f>
        <v>0.6</v>
      </c>
    </row>
    <row r="57" spans="2:9" ht="46.5" customHeight="1" x14ac:dyDescent="0.25">
      <c r="B57" s="36">
        <f t="shared" si="1"/>
        <v>34</v>
      </c>
      <c r="C57" s="27" t="s">
        <v>141</v>
      </c>
      <c r="D57" s="13" t="s">
        <v>137</v>
      </c>
      <c r="E57" s="19" t="s">
        <v>1</v>
      </c>
      <c r="F57" s="19" t="s">
        <v>2</v>
      </c>
      <c r="G57" s="25">
        <v>0.5</v>
      </c>
      <c r="H57" s="25">
        <f t="shared" ref="H57:H58" si="6">G57*20%</f>
        <v>0.1</v>
      </c>
      <c r="I57" s="25">
        <f t="shared" ref="I57:I58" si="7">G57+H57</f>
        <v>0.6</v>
      </c>
    </row>
    <row r="58" spans="2:9" ht="33" customHeight="1" x14ac:dyDescent="0.25">
      <c r="B58" s="36">
        <f t="shared" si="1"/>
        <v>35</v>
      </c>
      <c r="C58" s="27" t="s">
        <v>139</v>
      </c>
      <c r="D58" s="13" t="s">
        <v>138</v>
      </c>
      <c r="E58" s="19" t="s">
        <v>1</v>
      </c>
      <c r="F58" s="19" t="s">
        <v>2</v>
      </c>
      <c r="G58" s="25">
        <v>0.5</v>
      </c>
      <c r="H58" s="25">
        <f t="shared" si="6"/>
        <v>0.1</v>
      </c>
      <c r="I58" s="25">
        <f t="shared" si="7"/>
        <v>0.6</v>
      </c>
    </row>
    <row r="59" spans="2:9" ht="47.25" customHeight="1" x14ac:dyDescent="0.25">
      <c r="B59" s="36">
        <f t="shared" si="1"/>
        <v>35</v>
      </c>
      <c r="C59" s="27" t="s">
        <v>111</v>
      </c>
      <c r="D59" s="13" t="s">
        <v>48</v>
      </c>
      <c r="E59" s="19" t="s">
        <v>1</v>
      </c>
      <c r="F59" s="19" t="s">
        <v>2</v>
      </c>
      <c r="G59" s="25">
        <v>0.5</v>
      </c>
      <c r="H59" s="25">
        <f t="shared" ref="H59" si="8">G59*20%</f>
        <v>0.1</v>
      </c>
      <c r="I59" s="25">
        <f t="shared" ref="I59" si="9">G59+H59</f>
        <v>0.6</v>
      </c>
    </row>
    <row r="60" spans="2:9" ht="27" customHeight="1" x14ac:dyDescent="0.25">
      <c r="B60" s="36">
        <f t="shared" si="1"/>
        <v>36</v>
      </c>
      <c r="C60" s="27" t="s">
        <v>142</v>
      </c>
      <c r="D60" s="13" t="s">
        <v>140</v>
      </c>
      <c r="E60" s="19" t="s">
        <v>1</v>
      </c>
      <c r="F60" s="19" t="s">
        <v>2</v>
      </c>
      <c r="G60" s="25">
        <v>0.5</v>
      </c>
      <c r="H60" s="25">
        <f t="shared" ref="H60" si="10">G60*20%</f>
        <v>0.1</v>
      </c>
      <c r="I60" s="25">
        <f t="shared" ref="I60" si="11">G60+H60</f>
        <v>0.6</v>
      </c>
    </row>
    <row r="61" spans="2:9" ht="57.75" customHeight="1" x14ac:dyDescent="0.25">
      <c r="B61" s="36">
        <f t="shared" si="1"/>
        <v>36</v>
      </c>
      <c r="C61" s="27" t="s">
        <v>112</v>
      </c>
      <c r="D61" s="13" t="s">
        <v>49</v>
      </c>
      <c r="E61" s="19" t="s">
        <v>1</v>
      </c>
      <c r="F61" s="19" t="s">
        <v>2</v>
      </c>
      <c r="G61" s="25">
        <v>0.5</v>
      </c>
      <c r="H61" s="25">
        <f t="shared" ref="H61" si="12">G61*20%</f>
        <v>0.1</v>
      </c>
      <c r="I61" s="25">
        <f t="shared" ref="I61" si="13">G61+H61</f>
        <v>0.6</v>
      </c>
    </row>
    <row r="62" spans="2:9" ht="58.5" customHeight="1" x14ac:dyDescent="0.25">
      <c r="B62" s="36">
        <f t="shared" si="1"/>
        <v>37</v>
      </c>
      <c r="C62" s="27" t="s">
        <v>113</v>
      </c>
      <c r="D62" s="13" t="s">
        <v>50</v>
      </c>
      <c r="E62" s="19" t="s">
        <v>1</v>
      </c>
      <c r="F62" s="19" t="s">
        <v>2</v>
      </c>
      <c r="G62" s="25">
        <v>0.5</v>
      </c>
      <c r="H62" s="25">
        <f t="shared" ref="H62" si="14">G62*20%</f>
        <v>0.1</v>
      </c>
      <c r="I62" s="25">
        <f t="shared" ref="I62" si="15">G62+H62</f>
        <v>0.6</v>
      </c>
    </row>
    <row r="63" spans="2:9" ht="43.5" customHeight="1" x14ac:dyDescent="0.25">
      <c r="B63" s="34"/>
      <c r="C63" s="39" t="s">
        <v>114</v>
      </c>
      <c r="D63" s="40"/>
      <c r="E63" s="40"/>
      <c r="F63" s="40"/>
      <c r="G63" s="40"/>
      <c r="H63" s="40"/>
      <c r="I63" s="41"/>
    </row>
    <row r="64" spans="2:9" ht="45" customHeight="1" x14ac:dyDescent="0.25">
      <c r="B64" s="33">
        <f>B62+1</f>
        <v>38</v>
      </c>
      <c r="C64" s="27" t="s">
        <v>115</v>
      </c>
      <c r="D64" s="13" t="s">
        <v>31</v>
      </c>
      <c r="E64" s="19" t="s">
        <v>1</v>
      </c>
      <c r="F64" s="19" t="s">
        <v>2</v>
      </c>
      <c r="G64" s="25">
        <v>0.45</v>
      </c>
      <c r="H64" s="25">
        <v>0.09</v>
      </c>
      <c r="I64" s="25">
        <v>0.54</v>
      </c>
    </row>
    <row r="65" spans="2:9" ht="45" customHeight="1" x14ac:dyDescent="0.25">
      <c r="B65" s="34"/>
      <c r="C65" s="39" t="s">
        <v>116</v>
      </c>
      <c r="D65" s="40"/>
      <c r="E65" s="40"/>
      <c r="F65" s="40"/>
      <c r="G65" s="40"/>
      <c r="H65" s="40"/>
      <c r="I65" s="41"/>
    </row>
    <row r="66" spans="2:9" ht="39.75" customHeight="1" x14ac:dyDescent="0.25">
      <c r="B66" s="33">
        <f>B64+1</f>
        <v>39</v>
      </c>
      <c r="C66" s="21" t="s">
        <v>117</v>
      </c>
      <c r="D66" s="13" t="s">
        <v>32</v>
      </c>
      <c r="E66" s="19" t="s">
        <v>1</v>
      </c>
      <c r="F66" s="19" t="s">
        <v>2</v>
      </c>
      <c r="G66" s="25">
        <v>1.33</v>
      </c>
      <c r="H66" s="25">
        <v>0.27</v>
      </c>
      <c r="I66" s="25">
        <v>1.6</v>
      </c>
    </row>
    <row r="67" spans="2:9" ht="39.75" customHeight="1" x14ac:dyDescent="0.25">
      <c r="B67" s="34"/>
      <c r="C67" s="39" t="s">
        <v>118</v>
      </c>
      <c r="D67" s="40"/>
      <c r="E67" s="40"/>
      <c r="F67" s="40"/>
      <c r="G67" s="40"/>
      <c r="H67" s="40"/>
      <c r="I67" s="41"/>
    </row>
    <row r="68" spans="2:9" ht="56.25" customHeight="1" x14ac:dyDescent="0.25">
      <c r="B68" s="33">
        <f>B66+1</f>
        <v>40</v>
      </c>
      <c r="C68" s="21" t="s">
        <v>119</v>
      </c>
      <c r="D68" s="13" t="s">
        <v>56</v>
      </c>
      <c r="E68" s="19" t="s">
        <v>1</v>
      </c>
      <c r="F68" s="19" t="s">
        <v>2</v>
      </c>
      <c r="G68" s="25">
        <v>1.33</v>
      </c>
      <c r="H68" s="25">
        <v>0.27</v>
      </c>
      <c r="I68" s="25">
        <v>1.6</v>
      </c>
    </row>
    <row r="69" spans="2:9" ht="56.25" customHeight="1" x14ac:dyDescent="0.25">
      <c r="B69" s="34"/>
      <c r="C69" s="39" t="s">
        <v>151</v>
      </c>
      <c r="D69" s="40"/>
      <c r="E69" s="40"/>
      <c r="F69" s="40"/>
      <c r="G69" s="40"/>
      <c r="H69" s="40"/>
      <c r="I69" s="41"/>
    </row>
    <row r="70" spans="2:9" ht="39.75" customHeight="1" x14ac:dyDescent="0.25">
      <c r="B70" s="33">
        <f>B68+1</f>
        <v>41</v>
      </c>
      <c r="C70" s="21" t="s">
        <v>120</v>
      </c>
      <c r="D70" s="13" t="s">
        <v>57</v>
      </c>
      <c r="E70" s="19" t="s">
        <v>1</v>
      </c>
      <c r="F70" s="19" t="s">
        <v>2</v>
      </c>
      <c r="G70" s="25">
        <v>1.33</v>
      </c>
      <c r="H70" s="25">
        <v>0.27</v>
      </c>
      <c r="I70" s="25">
        <v>1.6</v>
      </c>
    </row>
    <row r="71" spans="2:9" ht="56.25" customHeight="1" x14ac:dyDescent="0.25">
      <c r="B71" s="33">
        <f t="shared" ref="B71:B90" si="16">B70+1</f>
        <v>42</v>
      </c>
      <c r="C71" s="21" t="s">
        <v>121</v>
      </c>
      <c r="D71" s="13" t="s">
        <v>58</v>
      </c>
      <c r="E71" s="19" t="s">
        <v>1</v>
      </c>
      <c r="F71" s="19" t="s">
        <v>2</v>
      </c>
      <c r="G71" s="25">
        <v>1.33</v>
      </c>
      <c r="H71" s="25">
        <v>0.27</v>
      </c>
      <c r="I71" s="25">
        <v>1.6</v>
      </c>
    </row>
    <row r="72" spans="2:9" ht="56.25" customHeight="1" x14ac:dyDescent="0.25">
      <c r="B72" s="37"/>
      <c r="C72" s="39" t="s">
        <v>159</v>
      </c>
      <c r="D72" s="40"/>
      <c r="E72" s="40"/>
      <c r="F72" s="40"/>
      <c r="G72" s="40"/>
      <c r="H72" s="40"/>
      <c r="I72" s="41"/>
    </row>
    <row r="73" spans="2:9" ht="57" customHeight="1" x14ac:dyDescent="0.25">
      <c r="B73" s="37">
        <f>B71+1</f>
        <v>43</v>
      </c>
      <c r="C73" s="21" t="s">
        <v>152</v>
      </c>
      <c r="D73" s="13" t="s">
        <v>153</v>
      </c>
      <c r="E73" s="19" t="s">
        <v>1</v>
      </c>
      <c r="F73" s="19" t="s">
        <v>2</v>
      </c>
      <c r="G73" s="25">
        <v>3.25</v>
      </c>
      <c r="H73" s="25">
        <v>0.65</v>
      </c>
      <c r="I73" s="25">
        <v>3.9</v>
      </c>
    </row>
    <row r="74" spans="2:9" ht="72.75" customHeight="1" x14ac:dyDescent="0.25">
      <c r="B74" s="37">
        <f t="shared" si="16"/>
        <v>44</v>
      </c>
      <c r="C74" s="21" t="s">
        <v>155</v>
      </c>
      <c r="D74" s="13" t="s">
        <v>154</v>
      </c>
      <c r="E74" s="19" t="s">
        <v>1</v>
      </c>
      <c r="F74" s="19" t="s">
        <v>2</v>
      </c>
      <c r="G74" s="25">
        <v>3.25</v>
      </c>
      <c r="H74" s="25">
        <v>0.65</v>
      </c>
      <c r="I74" s="25">
        <v>3.9</v>
      </c>
    </row>
    <row r="75" spans="2:9" ht="56.25" customHeight="1" x14ac:dyDescent="0.25">
      <c r="B75" s="37"/>
      <c r="C75" s="39" t="s">
        <v>157</v>
      </c>
      <c r="D75" s="40"/>
      <c r="E75" s="40"/>
      <c r="F75" s="40"/>
      <c r="G75" s="40"/>
      <c r="H75" s="40"/>
      <c r="I75" s="41"/>
    </row>
    <row r="76" spans="2:9" ht="57" customHeight="1" x14ac:dyDescent="0.25">
      <c r="B76" s="37">
        <f>B74+1</f>
        <v>45</v>
      </c>
      <c r="C76" s="21" t="s">
        <v>158</v>
      </c>
      <c r="D76" s="13" t="s">
        <v>156</v>
      </c>
      <c r="E76" s="19" t="s">
        <v>1</v>
      </c>
      <c r="F76" s="19" t="s">
        <v>2</v>
      </c>
      <c r="G76" s="25">
        <v>3.25</v>
      </c>
      <c r="H76" s="25">
        <v>0.65</v>
      </c>
      <c r="I76" s="25">
        <v>3.9</v>
      </c>
    </row>
    <row r="77" spans="2:9" ht="56.25" customHeight="1" x14ac:dyDescent="0.25">
      <c r="B77" s="34"/>
      <c r="C77" s="39" t="s">
        <v>122</v>
      </c>
      <c r="D77" s="40"/>
      <c r="E77" s="40"/>
      <c r="F77" s="40"/>
      <c r="G77" s="40"/>
      <c r="H77" s="40"/>
      <c r="I77" s="41"/>
    </row>
    <row r="78" spans="2:9" ht="42.75" customHeight="1" x14ac:dyDescent="0.25">
      <c r="B78" s="33">
        <f>B76+1</f>
        <v>46</v>
      </c>
      <c r="C78" s="21" t="s">
        <v>123</v>
      </c>
      <c r="D78" s="13" t="s">
        <v>39</v>
      </c>
      <c r="E78" s="19" t="s">
        <v>1</v>
      </c>
      <c r="F78" s="19" t="s">
        <v>2</v>
      </c>
      <c r="G78" s="25">
        <v>0.35</v>
      </c>
      <c r="H78" s="25">
        <v>7.0000000000000007E-2</v>
      </c>
      <c r="I78" s="25">
        <v>0.42</v>
      </c>
    </row>
    <row r="79" spans="2:9" ht="37.5" customHeight="1" x14ac:dyDescent="0.25">
      <c r="B79" s="33">
        <f t="shared" si="16"/>
        <v>47</v>
      </c>
      <c r="C79" s="21" t="s">
        <v>124</v>
      </c>
      <c r="D79" s="13" t="s">
        <v>40</v>
      </c>
      <c r="E79" s="19" t="s">
        <v>1</v>
      </c>
      <c r="F79" s="19" t="s">
        <v>2</v>
      </c>
      <c r="G79" s="25">
        <v>0.35</v>
      </c>
      <c r="H79" s="25">
        <v>7.0000000000000007E-2</v>
      </c>
      <c r="I79" s="25">
        <v>0.42</v>
      </c>
    </row>
    <row r="80" spans="2:9" ht="42" customHeight="1" x14ac:dyDescent="0.25">
      <c r="B80" s="33">
        <f t="shared" si="16"/>
        <v>48</v>
      </c>
      <c r="C80" s="21" t="s">
        <v>125</v>
      </c>
      <c r="D80" s="13" t="s">
        <v>41</v>
      </c>
      <c r="E80" s="19" t="s">
        <v>1</v>
      </c>
      <c r="F80" s="19" t="s">
        <v>2</v>
      </c>
      <c r="G80" s="25">
        <v>0.35</v>
      </c>
      <c r="H80" s="25">
        <v>7.0000000000000007E-2</v>
      </c>
      <c r="I80" s="25">
        <v>0.42</v>
      </c>
    </row>
    <row r="81" spans="2:9" ht="54.75" customHeight="1" x14ac:dyDescent="0.25">
      <c r="B81" s="33">
        <f t="shared" si="16"/>
        <v>49</v>
      </c>
      <c r="C81" s="21" t="s">
        <v>126</v>
      </c>
      <c r="D81" s="13" t="s">
        <v>42</v>
      </c>
      <c r="E81" s="19" t="s">
        <v>1</v>
      </c>
      <c r="F81" s="19" t="s">
        <v>2</v>
      </c>
      <c r="G81" s="25">
        <v>0.35</v>
      </c>
      <c r="H81" s="25">
        <v>7.0000000000000007E-2</v>
      </c>
      <c r="I81" s="25">
        <v>0.42</v>
      </c>
    </row>
    <row r="82" spans="2:9" ht="54.75" customHeight="1" x14ac:dyDescent="0.25">
      <c r="B82" s="34"/>
      <c r="C82" s="39" t="s">
        <v>127</v>
      </c>
      <c r="D82" s="40"/>
      <c r="E82" s="40"/>
      <c r="F82" s="40"/>
      <c r="G82" s="40"/>
      <c r="H82" s="40"/>
      <c r="I82" s="41"/>
    </row>
    <row r="83" spans="2:9" ht="42" customHeight="1" x14ac:dyDescent="0.25">
      <c r="B83" s="33">
        <f>B81+1</f>
        <v>50</v>
      </c>
      <c r="C83" s="21" t="s">
        <v>128</v>
      </c>
      <c r="D83" s="13" t="s">
        <v>33</v>
      </c>
      <c r="E83" s="19" t="s">
        <v>1</v>
      </c>
      <c r="F83" s="19" t="s">
        <v>2</v>
      </c>
      <c r="G83" s="25">
        <v>0.45</v>
      </c>
      <c r="H83" s="25">
        <v>0.09</v>
      </c>
      <c r="I83" s="25">
        <v>0.54</v>
      </c>
    </row>
    <row r="84" spans="2:9" ht="52.5" customHeight="1" x14ac:dyDescent="0.25">
      <c r="B84" s="33">
        <f t="shared" si="16"/>
        <v>51</v>
      </c>
      <c r="C84" s="21" t="s">
        <v>129</v>
      </c>
      <c r="D84" s="13" t="s">
        <v>34</v>
      </c>
      <c r="E84" s="19" t="s">
        <v>1</v>
      </c>
      <c r="F84" s="19" t="s">
        <v>2</v>
      </c>
      <c r="G84" s="25">
        <v>0.45</v>
      </c>
      <c r="H84" s="25">
        <v>0.09</v>
      </c>
      <c r="I84" s="25">
        <v>0.54</v>
      </c>
    </row>
    <row r="85" spans="2:9" ht="27" customHeight="1" x14ac:dyDescent="0.25">
      <c r="B85" s="33">
        <f t="shared" si="16"/>
        <v>52</v>
      </c>
      <c r="C85" s="21" t="s">
        <v>130</v>
      </c>
      <c r="D85" s="13" t="s">
        <v>35</v>
      </c>
      <c r="E85" s="19" t="s">
        <v>1</v>
      </c>
      <c r="F85" s="19" t="s">
        <v>2</v>
      </c>
      <c r="G85" s="25">
        <v>0.45</v>
      </c>
      <c r="H85" s="25">
        <v>0.09</v>
      </c>
      <c r="I85" s="25">
        <v>0.54</v>
      </c>
    </row>
    <row r="86" spans="2:9" ht="27" customHeight="1" x14ac:dyDescent="0.25">
      <c r="B86" s="34"/>
      <c r="C86" s="39" t="s">
        <v>131</v>
      </c>
      <c r="D86" s="40"/>
      <c r="E86" s="40"/>
      <c r="F86" s="40"/>
      <c r="G86" s="40"/>
      <c r="H86" s="40"/>
      <c r="I86" s="41"/>
    </row>
    <row r="87" spans="2:9" ht="38.25" customHeight="1" x14ac:dyDescent="0.25">
      <c r="B87" s="33">
        <f>B85+1</f>
        <v>53</v>
      </c>
      <c r="C87" s="21" t="s">
        <v>132</v>
      </c>
      <c r="D87" s="13" t="s">
        <v>51</v>
      </c>
      <c r="E87" s="19" t="s">
        <v>1</v>
      </c>
      <c r="F87" s="19" t="s">
        <v>2</v>
      </c>
      <c r="G87" s="25">
        <v>3.13</v>
      </c>
      <c r="H87" s="25">
        <v>0.63</v>
      </c>
      <c r="I87" s="25">
        <v>3.76</v>
      </c>
    </row>
    <row r="88" spans="2:9" ht="42.75" customHeight="1" x14ac:dyDescent="0.25">
      <c r="B88" s="33">
        <f t="shared" si="16"/>
        <v>54</v>
      </c>
      <c r="C88" s="21" t="s">
        <v>133</v>
      </c>
      <c r="D88" s="13" t="s">
        <v>52</v>
      </c>
      <c r="E88" s="19" t="s">
        <v>1</v>
      </c>
      <c r="F88" s="19" t="s">
        <v>2</v>
      </c>
      <c r="G88" s="25">
        <v>3.13</v>
      </c>
      <c r="H88" s="25">
        <v>0.63</v>
      </c>
      <c r="I88" s="25">
        <v>3.76</v>
      </c>
    </row>
    <row r="89" spans="2:9" ht="34.5" customHeight="1" x14ac:dyDescent="0.25">
      <c r="B89" s="38">
        <f t="shared" si="16"/>
        <v>55</v>
      </c>
      <c r="C89" s="21" t="s">
        <v>161</v>
      </c>
      <c r="D89" s="13" t="s">
        <v>162</v>
      </c>
      <c r="E89" s="19" t="s">
        <v>1</v>
      </c>
      <c r="F89" s="19" t="s">
        <v>2</v>
      </c>
      <c r="G89" s="25">
        <v>84.16</v>
      </c>
      <c r="H89" s="25">
        <v>16.829999999999998</v>
      </c>
      <c r="I89" s="25">
        <v>100.99</v>
      </c>
    </row>
    <row r="90" spans="2:9" ht="42" customHeight="1" x14ac:dyDescent="0.25">
      <c r="B90" s="38">
        <f t="shared" si="16"/>
        <v>56</v>
      </c>
      <c r="C90" s="21" t="s">
        <v>163</v>
      </c>
      <c r="D90" s="13" t="s">
        <v>164</v>
      </c>
      <c r="E90" s="19" t="s">
        <v>1</v>
      </c>
      <c r="F90" s="19" t="s">
        <v>2</v>
      </c>
      <c r="G90" s="25">
        <v>139.63999999999999</v>
      </c>
      <c r="H90" s="25">
        <v>27.93</v>
      </c>
      <c r="I90" s="25">
        <v>167.57</v>
      </c>
    </row>
    <row r="91" spans="2:9" ht="83.25" customHeight="1" x14ac:dyDescent="0.25">
      <c r="B91" s="42" t="s">
        <v>24</v>
      </c>
      <c r="C91" s="42"/>
      <c r="D91" s="42"/>
      <c r="E91" s="42"/>
      <c r="F91" s="42"/>
      <c r="G91" s="42"/>
      <c r="H91" s="42"/>
      <c r="I91" s="42"/>
    </row>
    <row r="92" spans="2:9" ht="14.25" customHeight="1" x14ac:dyDescent="0.25">
      <c r="B92" s="3" t="s">
        <v>25</v>
      </c>
      <c r="C92" s="22"/>
      <c r="D92" s="22"/>
      <c r="E92" s="22"/>
      <c r="F92" s="22"/>
    </row>
    <row r="93" spans="2:9" ht="15.75" x14ac:dyDescent="0.25">
      <c r="B93" s="7" t="s">
        <v>28</v>
      </c>
      <c r="C93" s="23"/>
      <c r="D93" s="23"/>
      <c r="E93" s="23"/>
      <c r="F93" s="23"/>
    </row>
    <row r="94" spans="2:9" ht="14.25" customHeight="1" x14ac:dyDescent="0.25">
      <c r="B94" s="7" t="s">
        <v>26</v>
      </c>
      <c r="C94" s="23" t="s">
        <v>27</v>
      </c>
      <c r="D94" s="23"/>
      <c r="E94" s="23"/>
      <c r="F94" s="23"/>
    </row>
    <row r="95" spans="2:9" ht="15.75" x14ac:dyDescent="0.25">
      <c r="B95" s="7"/>
      <c r="C95" s="23"/>
      <c r="D95" s="23"/>
      <c r="E95" s="23"/>
      <c r="F95" s="23"/>
    </row>
    <row r="96" spans="2:9" ht="15.75" x14ac:dyDescent="0.25">
      <c r="B96" s="7"/>
      <c r="C96" s="23"/>
      <c r="D96" s="23"/>
      <c r="E96" s="23"/>
      <c r="F96" s="23"/>
    </row>
    <row r="97" spans="4:6" ht="15.75" x14ac:dyDescent="0.25">
      <c r="D97" s="23"/>
      <c r="E97" s="23"/>
      <c r="F97" s="23"/>
    </row>
    <row r="98" spans="4:6" ht="15.75" x14ac:dyDescent="0.25">
      <c r="D98" s="23"/>
      <c r="E98" s="23"/>
      <c r="F98" s="23"/>
    </row>
  </sheetData>
  <mergeCells count="18">
    <mergeCell ref="C67:I67"/>
    <mergeCell ref="C69:I69"/>
    <mergeCell ref="C77:I77"/>
    <mergeCell ref="C44:I44"/>
    <mergeCell ref="C46:I46"/>
    <mergeCell ref="C50:I50"/>
    <mergeCell ref="C63:I63"/>
    <mergeCell ref="C65:I65"/>
    <mergeCell ref="B4:I4"/>
    <mergeCell ref="B5:F5"/>
    <mergeCell ref="B38:B42"/>
    <mergeCell ref="C8:I8"/>
    <mergeCell ref="C37:I37"/>
    <mergeCell ref="C82:I82"/>
    <mergeCell ref="C86:I86"/>
    <mergeCell ref="C72:I72"/>
    <mergeCell ref="C75:I75"/>
    <mergeCell ref="B91:I91"/>
  </mergeCells>
  <pageMargins left="3.937007874015748E-2" right="3.937007874015748E-2" top="0" bottom="0" header="0.31496062992125984" footer="0.31496062992125984"/>
  <pageSetup paperSize="9" scale="50" orientation="portrait" r:id="rId1"/>
  <rowBreaks count="2" manualBreakCount="2">
    <brk id="32" max="8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ОАИС</vt:lpstr>
      <vt:lpstr>'Прейскурант ОАИС'!Заголовки_для_печати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Ленартович</dc:creator>
  <cp:lastModifiedBy>Ольга Ленартович</cp:lastModifiedBy>
  <cp:lastPrinted>2017-03-21T07:59:28Z</cp:lastPrinted>
  <dcterms:created xsi:type="dcterms:W3CDTF">2014-12-11T09:25:10Z</dcterms:created>
  <dcterms:modified xsi:type="dcterms:W3CDTF">2017-03-22T14:32:56Z</dcterms:modified>
</cp:coreProperties>
</file>