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yia.kuzub\Desktop\"/>
    </mc:Choice>
  </mc:AlternateContent>
  <xr:revisionPtr revIDLastSave="0" documentId="8_{187CF230-5A9D-44C7-9248-5CC40F0A42D4}" xr6:coauthVersionLast="47" xr6:coauthVersionMax="47" xr10:uidLastSave="{00000000-0000-0000-0000-000000000000}"/>
  <bookViews>
    <workbookView xWindow="-120" yWindow="-120" windowWidth="29040" windowHeight="15720" xr2:uid="{164F18CA-1C50-44E9-ACF9-78E192E0AD95}"/>
  </bookViews>
  <sheets>
    <sheet name="Прейскурант ОАИС " sheetId="3" r:id="rId1"/>
  </sheets>
  <definedNames>
    <definedName name="_xlnm.Print_Titles" localSheetId="0">'Прейскурант ОАИС '!$5:$5</definedName>
    <definedName name="_xlnm.Print_Area" localSheetId="0">'Прейскурант ОАИС 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3" l="1"/>
  <c r="H8" i="3" s="1"/>
  <c r="G7" i="3"/>
  <c r="H7" i="3" s="1"/>
  <c r="G12" i="3"/>
  <c r="H12" i="3" s="1"/>
  <c r="G11" i="3"/>
  <c r="H11" i="3" s="1"/>
  <c r="G15" i="3"/>
  <c r="H15" i="3" s="1"/>
  <c r="G14" i="3"/>
  <c r="H14" i="3" s="1"/>
</calcChain>
</file>

<file path=xl/sharedStrings.xml><?xml version="1.0" encoding="utf-8"?>
<sst xmlns="http://schemas.openxmlformats.org/spreadsheetml/2006/main" count="39" uniqueCount="29">
  <si>
    <t>Прейскурант   №  3.07.2026
 тарифов на услуги (работы) оказываемые республиканским унитарным предприятием
 "Национальный центр электронных услуг"</t>
  </si>
  <si>
    <t>Вводится в действие с 1 июля 2026 г. и действует до выхода нового прейскуранта</t>
  </si>
  <si>
    <t>№ п/п</t>
  </si>
  <si>
    <t>Наименование  тарифа</t>
  </si>
  <si>
    <t>Код
 услуги</t>
  </si>
  <si>
    <t>Ед. измер.</t>
  </si>
  <si>
    <t xml:space="preserve">Периодичность оказания </t>
  </si>
  <si>
    <t>Тариф 
(без НДС),
 руб.коп. *</t>
  </si>
  <si>
    <t>Сумма НДС, 
руб.</t>
  </si>
  <si>
    <r>
      <t xml:space="preserve">Тариф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(с НДС)</t>
    </r>
    <r>
      <rPr>
        <b/>
        <sz val="14"/>
        <rFont val="Times New Roman"/>
        <family val="1"/>
        <charset val="204"/>
      </rPr>
      <t>, руб.</t>
    </r>
  </si>
  <si>
    <t>Предоставление компонентов и сервисов ЕС ИФЮЛ, включая использование сервисов идентификации / аутентификации (до 4 000 транзакций включительно)</t>
  </si>
  <si>
    <t>усл.</t>
  </si>
  <si>
    <t>ежемесячно</t>
  </si>
  <si>
    <t>единовременно</t>
  </si>
  <si>
    <t>* налог на добавленную стоимость (в размере 20 %) взимается в соответствии с законодательством Республики Беларусь.</t>
  </si>
  <si>
    <t>от 100 001 до 550 000 транзакций (включительно)</t>
  </si>
  <si>
    <t>Предоставление компонентов и сервисов ЕС ИФЮЛ, включая использование сервисов идентификации / аутентификации:</t>
  </si>
  <si>
    <t>Использование сервисов идентификации / аутентификации (за каждую транзакцию свыше 4 000)</t>
  </si>
  <si>
    <t>122.5.1**</t>
  </si>
  <si>
    <t>122.6</t>
  </si>
  <si>
    <t>122.7</t>
  </si>
  <si>
    <t>Использование сервисов идентификации / аутентификации (за каждую транзакцию от 4 001 до 100 000 включительно)</t>
  </si>
  <si>
    <t>свыше 550 001 транзакции</t>
  </si>
  <si>
    <t>122.5**</t>
  </si>
  <si>
    <t>122.6.1</t>
  </si>
  <si>
    <t>122.8</t>
  </si>
  <si>
    <t>**для Потребителей, заключивших Договор до 01.07.2026 (при условии отсутствия дополнительного соглашения к действующему Договору на оказание услуг по п.п.2.2.2 Порядка)</t>
  </si>
  <si>
    <t>3.1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</si>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</sst>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2" fillId="0" borderId="0" xfId="1" applyFont="1"/>
    <xf numFmtId="0" fontId="5" fillId="0" borderId="0" xfId="2" applyFont="1" applyAlignment="1">
      <alignment horizontal="centerContinuous" vertical="center" wrapText="1"/>
    </xf>
    <xf numFmtId="0" fontId="4" fillId="0" borderId="0" xfId="2" applyFont="1"/>
    <xf numFmtId="0" fontId="7" fillId="0" borderId="0" xfId="2" applyFont="1"/>
    <xf numFmtId="0" fontId="8" fillId="0" borderId="0" xfId="2" applyFont="1"/>
    <xf numFmtId="0" fontId="6" fillId="0" borderId="0" xfId="2" applyFont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2" fontId="2" fillId="0" borderId="0" xfId="1" applyNumberFormat="1" applyFont="1"/>
    <xf numFmtId="165" fontId="2" fillId="0" borderId="0" xfId="1" applyNumberFormat="1" applyFont="1"/>
    <xf numFmtId="2" fontId="2" fillId="0" borderId="0" xfId="1" applyNumberFormat="1" applyFont="1" applyAlignment="1">
      <alignment vertical="center" wrapText="1"/>
    </xf>
    <xf numFmtId="164" fontId="2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164" fontId="2" fillId="0" borderId="7" xfId="1" applyNumberFormat="1" applyFont="1" applyBorder="1" applyAlignment="1">
      <alignment horizontal="center" vertical="center"/>
    </xf>
    <xf numFmtId="4" fontId="2" fillId="0" borderId="0" xfId="1" applyNumberFormat="1" applyFont="1"/>
    <xf numFmtId="0" fontId="4" fillId="0" borderId="4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4" fontId="2" fillId="0" borderId="13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/>
    </xf>
    <xf numFmtId="4" fontId="2" fillId="0" borderId="12" xfId="1" applyNumberFormat="1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 wrapText="1"/>
    </xf>
    <xf numFmtId="4" fontId="2" fillId="0" borderId="9" xfId="1" applyNumberFormat="1" applyFont="1" applyBorder="1" applyAlignment="1">
      <alignment horizontal="center" vertical="center"/>
    </xf>
    <xf numFmtId="2" fontId="2" fillId="0" borderId="0" xfId="1" applyNumberFormat="1" applyFont="1" applyAlignment="1">
      <alignment horizontal="left" vertical="top" wrapText="1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2" fontId="2" fillId="0" borderId="6" xfId="1" applyNumberFormat="1" applyFont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</cellXfs>
  <cellStyles count="5">
    <cellStyle name="Обычный" xfId="0" builtinId="0"/>
    <cellStyle name="Обычный 2" xfId="4" xr:uid="{B0904F05-5B17-4201-AC9D-54FDBC1EC039}"/>
    <cellStyle name="Обычный 3" xfId="2" xr:uid="{A0366B4C-7976-4B98-B683-DFB0D8B03153}"/>
    <cellStyle name="Обычный 3 2" xfId="3" xr:uid="{768D8B8A-89FA-4A3B-BFE0-36D2FC740DA8}"/>
    <cellStyle name="Обычный 4" xfId="1" xr:uid="{008DC551-DFAE-4506-B114-9988354F1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47C5-611C-4A7E-AA3C-94DF11396E58}">
  <dimension ref="A1:M30"/>
  <sheetViews>
    <sheetView tabSelected="1" topLeftCell="A11" zoomScale="80" zoomScaleNormal="80" zoomScaleSheetLayoutView="80" workbookViewId="0">
      <selection activeCell="A20" sqref="A20:XFD23"/>
    </sheetView>
  </sheetViews>
  <sheetFormatPr defaultRowHeight="18.75" outlineLevelCol="1" x14ac:dyDescent="0.3"/>
  <cols>
    <col min="1" max="1" width="6.7109375" style="1" customWidth="1"/>
    <col min="2" max="2" width="69.140625" style="1" customWidth="1"/>
    <col min="3" max="3" width="11" style="1" customWidth="1"/>
    <col min="4" max="4" width="9.85546875" style="1" customWidth="1"/>
    <col min="5" max="5" width="18.28515625" style="1" bestFit="1" customWidth="1"/>
    <col min="6" max="6" width="15" style="1" bestFit="1" customWidth="1"/>
    <col min="7" max="7" width="15" style="1" customWidth="1" outlineLevel="1"/>
    <col min="8" max="8" width="18.140625" style="1" customWidth="1" outlineLevel="1"/>
    <col min="9" max="9" width="12.7109375" style="1" customWidth="1" outlineLevel="1" collapsed="1"/>
    <col min="10" max="10" width="9.140625" style="1" customWidth="1" outlineLevel="1"/>
    <col min="11" max="12" width="11.42578125" style="1" customWidth="1" outlineLevel="1"/>
    <col min="13" max="13" width="11.85546875" style="1" customWidth="1"/>
    <col min="14" max="16384" width="9.140625" style="1"/>
  </cols>
  <sheetData>
    <row r="1" spans="1:13" ht="62.25" customHeight="1" x14ac:dyDescent="0.3">
      <c r="A1" s="60" t="s">
        <v>0</v>
      </c>
      <c r="B1" s="60"/>
      <c r="C1" s="60"/>
      <c r="D1" s="60"/>
      <c r="E1" s="60"/>
      <c r="F1" s="60"/>
      <c r="G1" s="2"/>
      <c r="H1" s="2"/>
    </row>
    <row r="2" spans="1:13" ht="19.5" x14ac:dyDescent="0.3">
      <c r="A2" s="29"/>
      <c r="B2" s="29"/>
      <c r="C2" s="29"/>
      <c r="D2" s="29"/>
      <c r="E2" s="29"/>
      <c r="F2" s="29"/>
      <c r="G2" s="2"/>
      <c r="H2" s="2"/>
    </row>
    <row r="3" spans="1:13" x14ac:dyDescent="0.3">
      <c r="A3" s="61"/>
      <c r="B3" s="61"/>
      <c r="C3" s="61"/>
      <c r="D3" s="61"/>
      <c r="E3" s="61"/>
      <c r="F3" s="3"/>
    </row>
    <row r="4" spans="1:13" x14ac:dyDescent="0.3">
      <c r="A4" s="4"/>
      <c r="B4" s="5" t="s">
        <v>1</v>
      </c>
      <c r="C4" s="6"/>
      <c r="D4" s="30"/>
      <c r="E4" s="30"/>
      <c r="F4" s="3"/>
    </row>
    <row r="5" spans="1:13" ht="56.25" x14ac:dyDescent="0.3">
      <c r="A5" s="7" t="s">
        <v>2</v>
      </c>
      <c r="B5" s="8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54" t="s">
        <v>8</v>
      </c>
      <c r="H5" s="7" t="s">
        <v>9</v>
      </c>
    </row>
    <row r="6" spans="1:13" ht="16.5" customHeight="1" x14ac:dyDescent="0.3">
      <c r="A6" s="38"/>
      <c r="B6" s="34"/>
      <c r="C6" s="35"/>
      <c r="D6" s="36"/>
      <c r="E6" s="36"/>
      <c r="F6" s="55"/>
      <c r="G6" s="37"/>
      <c r="H6" s="39"/>
    </row>
    <row r="7" spans="1:13" ht="63.75" customHeight="1" x14ac:dyDescent="0.3">
      <c r="A7" s="9">
        <v>1</v>
      </c>
      <c r="B7" s="10" t="s">
        <v>10</v>
      </c>
      <c r="C7" s="24" t="s">
        <v>19</v>
      </c>
      <c r="D7" s="11" t="s">
        <v>11</v>
      </c>
      <c r="E7" s="11" t="s">
        <v>12</v>
      </c>
      <c r="F7" s="12">
        <v>80</v>
      </c>
      <c r="G7" s="51">
        <f>ROUND(F7*20%,3)</f>
        <v>16</v>
      </c>
      <c r="H7" s="12">
        <f>F7+G7</f>
        <v>96</v>
      </c>
    </row>
    <row r="8" spans="1:13" ht="49.5" customHeight="1" x14ac:dyDescent="0.3">
      <c r="A8" s="41">
        <v>2</v>
      </c>
      <c r="B8" s="25" t="s">
        <v>21</v>
      </c>
      <c r="C8" s="13" t="s">
        <v>24</v>
      </c>
      <c r="D8" s="26" t="s">
        <v>11</v>
      </c>
      <c r="E8" s="26" t="s">
        <v>13</v>
      </c>
      <c r="F8" s="27">
        <v>0.02</v>
      </c>
      <c r="G8" s="31">
        <f>ROUND(F8*20%,3)</f>
        <v>4.0000000000000001E-3</v>
      </c>
      <c r="H8" s="28">
        <f>F8+G8</f>
        <v>2.4E-2</v>
      </c>
    </row>
    <row r="9" spans="1:13" x14ac:dyDescent="0.3">
      <c r="A9" s="14"/>
      <c r="B9" s="33"/>
      <c r="C9" s="15"/>
      <c r="D9" s="16"/>
      <c r="E9" s="16"/>
      <c r="F9" s="51"/>
      <c r="G9" s="18"/>
      <c r="H9" s="19"/>
    </row>
    <row r="10" spans="1:13" ht="33.75" customHeight="1" x14ac:dyDescent="0.3">
      <c r="A10" s="42">
        <v>3</v>
      </c>
      <c r="B10" s="57" t="s">
        <v>16</v>
      </c>
      <c r="C10" s="58"/>
      <c r="D10" s="58"/>
      <c r="E10" s="58"/>
      <c r="F10" s="59"/>
      <c r="G10" s="43"/>
      <c r="H10" s="44"/>
    </row>
    <row r="11" spans="1:13" ht="36" customHeight="1" x14ac:dyDescent="0.3">
      <c r="A11" s="24" t="s">
        <v>27</v>
      </c>
      <c r="B11" s="10" t="s">
        <v>15</v>
      </c>
      <c r="C11" s="13" t="s">
        <v>20</v>
      </c>
      <c r="D11" s="11" t="s">
        <v>11</v>
      </c>
      <c r="E11" s="11" t="s">
        <v>12</v>
      </c>
      <c r="F11" s="12">
        <v>8500</v>
      </c>
      <c r="G11" s="51">
        <f t="shared" ref="G11:G12" si="0">ROUND(F11*20%,3)</f>
        <v>1700</v>
      </c>
      <c r="H11" s="12">
        <f t="shared" ref="H11:H12" si="1">F11+G11</f>
        <v>10200</v>
      </c>
      <c r="K11" s="20"/>
      <c r="L11" s="20"/>
      <c r="M11" s="20"/>
    </row>
    <row r="12" spans="1:13" ht="36" customHeight="1" x14ac:dyDescent="0.3">
      <c r="A12" s="13" t="s">
        <v>28</v>
      </c>
      <c r="B12" s="25" t="s">
        <v>22</v>
      </c>
      <c r="C12" s="13" t="s">
        <v>25</v>
      </c>
      <c r="D12" s="26" t="s">
        <v>11</v>
      </c>
      <c r="E12" s="26" t="s">
        <v>12</v>
      </c>
      <c r="F12" s="27">
        <v>10000</v>
      </c>
      <c r="G12" s="52">
        <f t="shared" si="0"/>
        <v>2000</v>
      </c>
      <c r="H12" s="27">
        <f t="shared" si="1"/>
        <v>12000</v>
      </c>
      <c r="I12" s="21"/>
      <c r="K12" s="20"/>
      <c r="L12" s="20"/>
      <c r="M12" s="20"/>
    </row>
    <row r="13" spans="1:13" x14ac:dyDescent="0.3">
      <c r="A13" s="50"/>
      <c r="B13" s="33"/>
      <c r="C13" s="15"/>
      <c r="D13" s="16"/>
      <c r="E13" s="16"/>
      <c r="F13" s="51"/>
      <c r="G13" s="17"/>
      <c r="H13" s="51"/>
      <c r="I13" s="21"/>
      <c r="K13" s="20"/>
      <c r="L13" s="20"/>
      <c r="M13" s="20"/>
    </row>
    <row r="14" spans="1:13" ht="56.25" x14ac:dyDescent="0.3">
      <c r="A14" s="45">
        <v>4</v>
      </c>
      <c r="B14" s="46" t="s">
        <v>10</v>
      </c>
      <c r="C14" s="47" t="s">
        <v>23</v>
      </c>
      <c r="D14" s="48" t="s">
        <v>11</v>
      </c>
      <c r="E14" s="48" t="s">
        <v>12</v>
      </c>
      <c r="F14" s="49">
        <v>80</v>
      </c>
      <c r="G14" s="53">
        <f>ROUND(F14*20%,3)</f>
        <v>16</v>
      </c>
      <c r="H14" s="49">
        <f>F14+G14</f>
        <v>96</v>
      </c>
    </row>
    <row r="15" spans="1:13" x14ac:dyDescent="0.3">
      <c r="A15" s="9">
        <v>5</v>
      </c>
      <c r="B15" s="10" t="s">
        <v>17</v>
      </c>
      <c r="C15" s="24" t="s">
        <v>18</v>
      </c>
      <c r="D15" s="11" t="s">
        <v>11</v>
      </c>
      <c r="E15" s="11" t="s">
        <v>13</v>
      </c>
      <c r="F15" s="12">
        <v>0.02</v>
      </c>
      <c r="G15" s="19">
        <f>ROUND(F15*20%,3)</f>
        <v>4.0000000000000001E-3</v>
      </c>
      <c r="H15" s="40">
        <f>F15+G15</f>
        <v>2.4E-2</v>
      </c>
    </row>
    <row r="16" spans="1:13" ht="36" customHeight="1" x14ac:dyDescent="0.3">
      <c r="A16" s="62" t="s">
        <v>14</v>
      </c>
      <c r="B16" s="62"/>
      <c r="C16" s="62"/>
      <c r="D16" s="62"/>
      <c r="E16" s="62"/>
      <c r="F16" s="62"/>
      <c r="G16" s="22"/>
      <c r="H16" s="22"/>
    </row>
    <row r="17" spans="1:8" ht="42.75" customHeight="1" x14ac:dyDescent="0.3">
      <c r="A17" s="63" t="s">
        <v>26</v>
      </c>
      <c r="B17" s="63"/>
      <c r="C17" s="63"/>
      <c r="D17" s="63"/>
      <c r="E17" s="63"/>
      <c r="F17" s="63"/>
      <c r="G17" s="23"/>
      <c r="H17" s="23"/>
    </row>
    <row r="18" spans="1:8" ht="24" customHeight="1" x14ac:dyDescent="0.3"/>
    <row r="19" spans="1:8" ht="24" customHeight="1" x14ac:dyDescent="0.3">
      <c r="A19" s="56"/>
      <c r="B19" s="56"/>
      <c r="C19" s="56"/>
      <c r="D19" s="56"/>
      <c r="E19" s="56"/>
      <c r="F19" s="56"/>
      <c r="G19" s="56"/>
      <c r="H19" s="56"/>
    </row>
    <row r="24" spans="1:8" x14ac:dyDescent="0.3">
      <c r="E24" s="32"/>
    </row>
    <row r="25" spans="1:8" x14ac:dyDescent="0.3">
      <c r="E25" s="32"/>
    </row>
    <row r="26" spans="1:8" x14ac:dyDescent="0.3">
      <c r="E26" s="32"/>
    </row>
    <row r="27" spans="1:8" x14ac:dyDescent="0.3">
      <c r="E27" s="32"/>
    </row>
    <row r="28" spans="1:8" x14ac:dyDescent="0.3">
      <c r="E28" s="32"/>
    </row>
    <row r="29" spans="1:8" x14ac:dyDescent="0.3">
      <c r="E29" s="32"/>
    </row>
    <row r="30" spans="1:8" x14ac:dyDescent="0.3">
      <c r="E30" s="32"/>
    </row>
  </sheetData>
  <mergeCells count="6">
    <mergeCell ref="A19:H19"/>
    <mergeCell ref="B10:F10"/>
    <mergeCell ref="A1:F1"/>
    <mergeCell ref="A3:E3"/>
    <mergeCell ref="A16:F16"/>
    <mergeCell ref="A17:F17"/>
  </mergeCells>
  <phoneticPr fontId="10" type="noConversion"/>
  <pageMargins left="0.6692913385826772" right="3.937007874015748E-2" top="0.43307086614173229" bottom="0.31496062992125984" header="0.35433070866141736" footer="0.1574803149606299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Прейскурант ОАИС </vt:lpstr>
      <vt:lpstr>'Прейскурант ОАИС '!Заголовки_для_печати</vt:lpstr>
      <vt:lpstr>'Прейскурант ОАИС '!Область_печати</vt:lpstr>
    </vt:vector>
  </TitlesOfParts>
  <Company>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Кузуб</dc:creator>
  <cp:lastModifiedBy>Виктория Кузуб</cp:lastModifiedBy>
  <cp:lastPrinted>2026-06-30T11:40:07Z</cp:lastPrinted>
  <dcterms:created xsi:type="dcterms:W3CDTF">2026-06-03T06:39:07Z</dcterms:created>
  <dcterms:modified xsi:type="dcterms:W3CDTF">2026-07-01T08:34:46Z</dcterms:modified>
</cp:coreProperties>
</file>